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oncz Imre\Energetika terv pályáztatáshoz\Ajánlatkérők\árazatlan kimenő\"/>
    </mc:Choice>
  </mc:AlternateContent>
  <bookViews>
    <workbookView xWindow="0" yWindow="2430" windowWidth="25200" windowHeight="11580"/>
  </bookViews>
  <sheets>
    <sheet name="Összesítő" sheetId="3" r:id="rId1"/>
    <sheet name="Konyha külső nyílászáró" sheetId="1" r:id="rId2"/>
    <sheet name="Konyha belső nyílászáró" sheetId="2" r:id="rId3"/>
    <sheet name="Hivatal nyílászáró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" l="1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  <c r="H25" i="4" l="1"/>
  <c r="C18" i="3" s="1"/>
  <c r="I25" i="4"/>
  <c r="D18" i="3" s="1"/>
  <c r="H2" i="2" l="1"/>
  <c r="I2" i="2"/>
  <c r="H3" i="2"/>
  <c r="I3" i="2"/>
  <c r="I22" i="2" s="1"/>
  <c r="D17" i="3" s="1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 l="1"/>
  <c r="C17" i="3" s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2" i="1"/>
  <c r="H2" i="1"/>
  <c r="H41" i="1" l="1"/>
  <c r="C16" i="3" s="1"/>
  <c r="C23" i="3" s="1"/>
  <c r="C25" i="3" s="1"/>
  <c r="C27" i="3" s="1"/>
  <c r="C30" i="3" s="1"/>
  <c r="I41" i="1"/>
  <c r="D16" i="3" s="1"/>
  <c r="D23" i="3" s="1"/>
</calcChain>
</file>

<file path=xl/sharedStrings.xml><?xml version="1.0" encoding="utf-8"?>
<sst xmlns="http://schemas.openxmlformats.org/spreadsheetml/2006/main" count="259" uniqueCount="159">
  <si>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</si>
  <si>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</si>
  <si>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</si>
  <si>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</si>
  <si>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</si>
  <si>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</si>
  <si>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</si>
  <si>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</si>
  <si>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</si>
  <si>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44-001-5-0990138</t>
  </si>
  <si>
    <t>Nyílászáró és falszerkezet közötti hézag tömítése poliuretán habbal, 0,0007 m3/m kikeményedett habtérfogattal, külső - belső oldalon Mester poliuretán hab, 0,75 l</t>
  </si>
  <si>
    <t>m</t>
  </si>
  <si>
    <t>K- 44-012-001.</t>
  </si>
  <si>
    <t xml:space="preserve">Asztalosszerkezetek elhelyezése
Műanyag nyílászárók elhelyezése
Konszignációnak megfelelően. </t>
  </si>
  <si>
    <t>Ab 01</t>
  </si>
  <si>
    <t>db</t>
  </si>
  <si>
    <t>Ab 02</t>
  </si>
  <si>
    <t>Ab 03</t>
  </si>
  <si>
    <t>Ab 04</t>
  </si>
  <si>
    <t>Ab 05</t>
  </si>
  <si>
    <t>Ab 06</t>
  </si>
  <si>
    <t>Ab 07</t>
  </si>
  <si>
    <t>Ab 08</t>
  </si>
  <si>
    <t>Ab 09</t>
  </si>
  <si>
    <t>Ab 10</t>
  </si>
  <si>
    <t>Ab 11</t>
  </si>
  <si>
    <t>Ab 12</t>
  </si>
  <si>
    <t>Ab 13</t>
  </si>
  <si>
    <t>Ab 14</t>
  </si>
  <si>
    <t>Ab 15</t>
  </si>
  <si>
    <t>Ab 16</t>
  </si>
  <si>
    <t>Ab 17</t>
  </si>
  <si>
    <t>Ab 18</t>
  </si>
  <si>
    <t>Ab 19</t>
  </si>
  <si>
    <t>Ab 20</t>
  </si>
  <si>
    <t>Ab 21</t>
  </si>
  <si>
    <t>Ab 22</t>
  </si>
  <si>
    <t>Ab 23</t>
  </si>
  <si>
    <t>Ab 24</t>
  </si>
  <si>
    <t>Ab 25</t>
  </si>
  <si>
    <t>Ab 26</t>
  </si>
  <si>
    <t>Ab 27</t>
  </si>
  <si>
    <t>Ab 28</t>
  </si>
  <si>
    <t>Ab 29</t>
  </si>
  <si>
    <t>Ab 30</t>
  </si>
  <si>
    <t>Ab 31</t>
  </si>
  <si>
    <t>Aj 01</t>
  </si>
  <si>
    <t>Aj 02</t>
  </si>
  <si>
    <t>Aj 03</t>
  </si>
  <si>
    <t>Aj 04</t>
  </si>
  <si>
    <t>Aj 05</t>
  </si>
  <si>
    <t>Műanyag ablakpárkány belső oldalon</t>
  </si>
  <si>
    <t>Munkanem összesen:</t>
  </si>
  <si>
    <t>Válaszfal rendszer moduláris elemei, pissoire szeméremfal 145x40 cm méretben, 15 cm-es lábakkal K-FAL Elegant WC kabin pissoire szeméremfal 145x40 cm méretben, 18 mm vastag 2 oldalt laminált bútorlapból, normál igénybevételű helyiségekhez (Falco színválaszték)</t>
  </si>
  <si>
    <t>44-030-11.3-0122102</t>
  </si>
  <si>
    <t>Szerelt jellegű WC-kabinrendszer készítése kompletten, lábakkal, zárral, foglaltságjelzővel, négyes kabin, 360 cm széles előlap 4 ajtóval, 3 db 120 cm széles válaszfallal K-FAL Elegant 18 mm vastag kétoldalt laminált bútorlapból, szerelvényekkel, foglaltságjelző zárral, porszórt vagy eloxált aluprofilokkal, négyeskabin, 360 cm széles előlap 4 ajtóval, 2 db 120 cm széles válaszfallappal</t>
  </si>
  <si>
    <t>44-030-2.3-0122192</t>
  </si>
  <si>
    <t>Szerelt jellegű WC-kabinrendszer készítése kompletten, lábakkal, zárral, foglaltságjelzővel, kettes kabin, 180 cm széles előlap 2 ajtóval, 120 cm széles válaszfallal K-FAL Elegant 18 mm vastag kétoldalt laminált bútorlapból, szerelvényekkel, foglaltságjelző zárral, porszórt vagy eloxált aluprofilokkal, kettes kabin, 180 cm széles előlap 2 ajtóval, 120 cm széles válaszfallal</t>
  </si>
  <si>
    <t>44-030-2.2-0122182</t>
  </si>
  <si>
    <t>Ablak 120*70 cm</t>
  </si>
  <si>
    <t>44-00-1.18</t>
  </si>
  <si>
    <t>Ablak110*80 cm</t>
  </si>
  <si>
    <t>44-00-1.17</t>
  </si>
  <si>
    <t>Ablak 110*60 cm</t>
  </si>
  <si>
    <t>44-00-1.16</t>
  </si>
  <si>
    <t>Ajtó 305*210 cm</t>
  </si>
  <si>
    <t>44-00-1.15</t>
  </si>
  <si>
    <t>Ajtó 140*210 cm</t>
  </si>
  <si>
    <t>44-00-1.14</t>
  </si>
  <si>
    <t>Ajtó 100*285 cm</t>
  </si>
  <si>
    <t>44-00-1.13</t>
  </si>
  <si>
    <t>Ajtó 110*285 cm</t>
  </si>
  <si>
    <t>44-00-1.12</t>
  </si>
  <si>
    <t>Harmonika ajtó 70*195 cm</t>
  </si>
  <si>
    <t>44-00-1.11</t>
  </si>
  <si>
    <t>Harmonika ajtó 85*210 cm</t>
  </si>
  <si>
    <t>44-00-1.10</t>
  </si>
  <si>
    <t xml:space="preserve">Ajtó 75*210 cm </t>
  </si>
  <si>
    <t>44-00-1.9</t>
  </si>
  <si>
    <t>Ajtó 100*210 cm</t>
  </si>
  <si>
    <t>44-00-1.8</t>
  </si>
  <si>
    <t>Ajtó 85*210 cm</t>
  </si>
  <si>
    <t>44-00-1.7</t>
  </si>
  <si>
    <t>Ajtó 90*210 cm</t>
  </si>
  <si>
    <t>44-00-1.6</t>
  </si>
  <si>
    <t xml:space="preserve">Ajtó 100*240 cm </t>
  </si>
  <si>
    <t>44-00-1.5</t>
  </si>
  <si>
    <t>Átadó ablak, redőnnyel 530*120 cm méretben</t>
  </si>
  <si>
    <t>44-00-1.4</t>
  </si>
  <si>
    <t>Átadó ablak, redőnnyel 295*150 cm méretben</t>
  </si>
  <si>
    <t>44-00-1.3</t>
  </si>
  <si>
    <t>Műanyag belső nyílászárók</t>
  </si>
  <si>
    <t>Megrendelő:</t>
  </si>
  <si>
    <t xml:space="preserve">neve: </t>
  </si>
  <si>
    <t xml:space="preserve">címe: </t>
  </si>
  <si>
    <t>FÜZESGYARMAT, SZABADSÁG TÉR 1.</t>
  </si>
  <si>
    <t xml:space="preserve"> </t>
  </si>
  <si>
    <t>Munka megnevezése:</t>
  </si>
  <si>
    <t>KÖLTSÉGVETÉSI  ÖSSZESÍTŐ</t>
  </si>
  <si>
    <t>Fejezet címe</t>
  </si>
  <si>
    <t>Anyag</t>
  </si>
  <si>
    <t>Díj</t>
  </si>
  <si>
    <t>Összesítések</t>
  </si>
  <si>
    <t>Alapösszeg összesen:</t>
  </si>
  <si>
    <t>Nettó összesen:</t>
  </si>
  <si>
    <t>ÁFA:</t>
  </si>
  <si>
    <t>Bruttó összesen:</t>
  </si>
  <si>
    <t>azaz:  Forint</t>
  </si>
  <si>
    <t>Füzesgyarmat, 2021.09.14</t>
  </si>
  <si>
    <t>Konyha külső nyílászáró</t>
  </si>
  <si>
    <t>Konyha belső nyílászárő</t>
  </si>
  <si>
    <t>Hivatal nyílászáró</t>
  </si>
  <si>
    <t>44-000-1.1</t>
  </si>
  <si>
    <t>Fa vagy műanyag nyílászáró szerkezetek bontása, ajtó, ablak vagy kapu, 2,00 m²-ig</t>
  </si>
  <si>
    <t>m²</t>
  </si>
  <si>
    <t>44-000-1.2</t>
  </si>
  <si>
    <t>Fa vagy műanyag nyílászáró szerkezetek bontása, ajtó, ablak vagy kapu, 2,01-4,00 m² között</t>
  </si>
  <si>
    <t xml:space="preserve">Asztalosszerkezetek elhelyezése
Fa kültéri nyílászárók elhelyezése,
(hőszigetelt, fokozott légzárású), konszignációnak megfelelően párkányokkal, szegőléccel ellátva elhelyezése,előre kihagyott falnyílásba, (szerelvényezéssel, illesztéssel), festve, szegőlécezve. Falszerkezet közötti hézag tömítése poliuretán habbal, 0,0007 m3/m kikeményedett habtérfogattal, külső - belső oldalon </t>
  </si>
  <si>
    <t>44-001-001.1.1.1-</t>
  </si>
  <si>
    <t>Fa beltéri nyílászárók
elhelyezése, előre kihagyott falnyílásba, utólagos elhelyezéssel, tömítés nélkül,(szerelvényezve, finom beállítással),
MDF vagy keményhéjszerkezetes ajtó,
6,00 m kerületig
Beltéri kazettás ajtó, tele lemezelt, egyszárnyú, MDF tokkal, kilincs nélkül, 110x210 cm</t>
  </si>
  <si>
    <t>K- 44-002-001.3.2.1-001</t>
  </si>
  <si>
    <t>AB 01</t>
  </si>
  <si>
    <t>K- 44-002-001.3.2.1-002</t>
  </si>
  <si>
    <t>AB 02</t>
  </si>
  <si>
    <t>K- 44-002-001.3.2.1-003</t>
  </si>
  <si>
    <t>AB 03</t>
  </si>
  <si>
    <t>K- 44-002-001.3.2.1-004</t>
  </si>
  <si>
    <t>AB 04</t>
  </si>
  <si>
    <t>K- 44-002-001.3.2.1-005</t>
  </si>
  <si>
    <t>K- 44-002-001.3.2.1-006</t>
  </si>
  <si>
    <t>K- 44-002-001.3.2.1-007</t>
  </si>
  <si>
    <t>AB 07</t>
  </si>
  <si>
    <t>K- 44-002-001.3.2.1-008</t>
  </si>
  <si>
    <t>AB 08</t>
  </si>
  <si>
    <t>K- 44-002-001.3.2.1-009</t>
  </si>
  <si>
    <t>AB 09</t>
  </si>
  <si>
    <t>K- 44-002-001.3.2.1-010</t>
  </si>
  <si>
    <t>AB 10</t>
  </si>
  <si>
    <t>K- 44-002-001.3.2.1-011</t>
  </si>
  <si>
    <t>AB 11</t>
  </si>
  <si>
    <t>K- 44-002-001.3.2.1-012</t>
  </si>
  <si>
    <t>AB 12</t>
  </si>
  <si>
    <t>K- 44-002-001.3.2.1-013</t>
  </si>
  <si>
    <t>AJ 01</t>
  </si>
  <si>
    <t>K- 44-002-001.3.2.1-014</t>
  </si>
  <si>
    <t>AJ 02</t>
  </si>
  <si>
    <t>K- 44-002-001.3.2.1-015</t>
  </si>
  <si>
    <t>AJ 03</t>
  </si>
  <si>
    <t>K- 44-002-001.3.2.1-016</t>
  </si>
  <si>
    <t>AJ 04</t>
  </si>
  <si>
    <t>K- 44-002-001.3.2.1-017</t>
  </si>
  <si>
    <t>AJ 05</t>
  </si>
  <si>
    <t>K- 44-002-001.3.2.1-018</t>
  </si>
  <si>
    <t>AJ 06</t>
  </si>
  <si>
    <t>K-44-090-001.3</t>
  </si>
  <si>
    <t xml:space="preserve">A főbejárati ajtó felújítása, komplett. </t>
  </si>
  <si>
    <t>VÁROSÉTKEZTETÉSI KONYHA FÜZESGYARMAT KOSSUTH U. 7. HRSZ.: 748/6/C/1 FEJÚJÍTÁSA</t>
  </si>
  <si>
    <t>POLGÁRMESTERI HIVATAL FÜZESGYARMAT SZABADSÁG TÉR 1. HRSZ.: 1/2 FELÚJÍTÁSA</t>
  </si>
  <si>
    <t>FÜZESGYARMATI VÁROSGAZDÁLKODÁSI ÉS ÖNKORMÁNYZATI VAGYONKEZELŐ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</si>
</sst>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8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8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2" fillId="0" borderId="0" xfId="0" applyNumberFormat="1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165" fontId="2" fillId="0" borderId="0" xfId="1" applyNumberFormat="1" applyFont="1" applyAlignment="1">
      <alignment horizontal="right" vertical="top" wrapText="1"/>
    </xf>
    <xf numFmtId="165" fontId="1" fillId="0" borderId="1" xfId="1" applyNumberFormat="1" applyFont="1" applyBorder="1" applyAlignment="1">
      <alignment horizontal="right" vertical="top" wrapText="1"/>
    </xf>
    <xf numFmtId="165" fontId="4" fillId="0" borderId="0" xfId="1" applyNumberFormat="1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2" xfId="0" applyFont="1" applyBorder="1"/>
    <xf numFmtId="0" fontId="5" fillId="0" borderId="2" xfId="0" applyFont="1" applyBorder="1"/>
    <xf numFmtId="0" fontId="7" fillId="0" borderId="0" xfId="0" applyFont="1" applyBorder="1"/>
    <xf numFmtId="0" fontId="5" fillId="0" borderId="0" xfId="0" applyFont="1" applyAlignment="1">
      <alignment horizontal="center"/>
    </xf>
    <xf numFmtId="0" fontId="9" fillId="0" borderId="0" xfId="0" applyNumberFormat="1" applyFont="1"/>
    <xf numFmtId="166" fontId="8" fillId="0" borderId="0" xfId="0" applyNumberFormat="1" applyFont="1"/>
    <xf numFmtId="166" fontId="7" fillId="0" borderId="0" xfId="0" applyNumberFormat="1" applyFont="1"/>
    <xf numFmtId="10" fontId="7" fillId="0" borderId="0" xfId="0" applyNumberFormat="1" applyFont="1"/>
    <xf numFmtId="166" fontId="7" fillId="0" borderId="2" xfId="0" applyNumberFormat="1" applyFont="1" applyBorder="1"/>
    <xf numFmtId="10" fontId="6" fillId="0" borderId="0" xfId="0" applyNumberFormat="1" applyFont="1"/>
    <xf numFmtId="9" fontId="8" fillId="0" borderId="2" xfId="0" applyNumberFormat="1" applyFont="1" applyBorder="1"/>
    <xf numFmtId="49" fontId="2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NumberFormat="1" applyFont="1" applyAlignment="1"/>
    <xf numFmtId="0" fontId="6" fillId="0" borderId="0" xfId="0" applyFont="1" applyAlignment="1"/>
    <xf numFmtId="0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6" fontId="5" fillId="0" borderId="3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2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A11" sqref="A11:D11"/>
    </sheetView>
  </sheetViews>
  <sheetFormatPr defaultRowHeight="15" x14ac:dyDescent="0.25"/>
  <cols>
    <col min="1" max="1" width="39.5703125" customWidth="1"/>
    <col min="2" max="2" width="11.85546875" customWidth="1"/>
    <col min="3" max="3" width="22.7109375" customWidth="1"/>
    <col min="4" max="4" width="21.85546875" customWidth="1"/>
  </cols>
  <sheetData>
    <row r="1" spans="1:4" ht="15.75" x14ac:dyDescent="0.25">
      <c r="A1" s="17" t="s">
        <v>92</v>
      </c>
      <c r="B1" s="18"/>
      <c r="C1" s="19"/>
      <c r="D1" s="19"/>
    </row>
    <row r="2" spans="1:4" ht="31.5" customHeight="1" x14ac:dyDescent="0.25">
      <c r="A2" s="20" t="s">
        <v>93</v>
      </c>
      <c r="B2" s="50" t="s">
        <v>158</v>
      </c>
      <c r="C2" s="51"/>
      <c r="D2" s="51"/>
    </row>
    <row r="3" spans="1:4" ht="15.75" x14ac:dyDescent="0.25">
      <c r="A3" s="20" t="s">
        <v>94</v>
      </c>
      <c r="B3" s="37" t="s">
        <v>95</v>
      </c>
      <c r="C3" s="38"/>
      <c r="D3" s="38"/>
    </row>
    <row r="4" spans="1:4" ht="16.5" thickBot="1" x14ac:dyDescent="0.3">
      <c r="A4" s="21" t="s">
        <v>96</v>
      </c>
      <c r="B4" s="39"/>
      <c r="C4" s="39"/>
      <c r="D4" s="39"/>
    </row>
    <row r="5" spans="1:4" ht="15.75" x14ac:dyDescent="0.25">
      <c r="A5" s="17" t="s">
        <v>97</v>
      </c>
      <c r="B5" s="18"/>
      <c r="C5" s="17"/>
      <c r="D5" s="17"/>
    </row>
    <row r="6" spans="1:4" ht="15.75" x14ac:dyDescent="0.25">
      <c r="A6" s="36"/>
      <c r="B6" s="36"/>
      <c r="C6" s="36"/>
      <c r="D6" s="36"/>
    </row>
    <row r="7" spans="1:4" ht="15.75" x14ac:dyDescent="0.25">
      <c r="A7" s="36" t="s">
        <v>156</v>
      </c>
      <c r="B7" s="36"/>
      <c r="C7" s="36"/>
      <c r="D7" s="36"/>
    </row>
    <row r="8" spans="1:4" ht="15.75" x14ac:dyDescent="0.25">
      <c r="A8" s="33" t="s">
        <v>157</v>
      </c>
      <c r="B8" s="34"/>
      <c r="C8" s="35"/>
      <c r="D8" s="35"/>
    </row>
    <row r="9" spans="1:4" ht="16.5" thickBot="1" x14ac:dyDescent="0.3">
      <c r="A9" s="22"/>
      <c r="B9" s="44"/>
      <c r="C9" s="39"/>
      <c r="D9" s="39"/>
    </row>
    <row r="10" spans="1:4" ht="15.75" x14ac:dyDescent="0.25">
      <c r="A10" s="23"/>
      <c r="B10" s="23"/>
      <c r="C10" s="23"/>
      <c r="D10" s="23"/>
    </row>
    <row r="11" spans="1:4" ht="15.75" x14ac:dyDescent="0.25">
      <c r="A11" s="45" t="s">
        <v>98</v>
      </c>
      <c r="B11" s="45"/>
      <c r="C11" s="45"/>
      <c r="D11" s="45"/>
    </row>
    <row r="12" spans="1:4" ht="16.5" thickBot="1" x14ac:dyDescent="0.3">
      <c r="A12" s="21"/>
      <c r="B12" s="46"/>
      <c r="C12" s="46"/>
      <c r="D12" s="46"/>
    </row>
    <row r="13" spans="1:4" ht="15.75" x14ac:dyDescent="0.25">
      <c r="A13" s="19"/>
      <c r="B13" s="19"/>
      <c r="C13" s="19"/>
      <c r="D13" s="19"/>
    </row>
    <row r="14" spans="1:4" ht="15.75" x14ac:dyDescent="0.25">
      <c r="A14" s="24" t="s">
        <v>99</v>
      </c>
      <c r="B14" s="19"/>
      <c r="C14" s="24" t="s">
        <v>100</v>
      </c>
      <c r="D14" s="24" t="s">
        <v>101</v>
      </c>
    </row>
    <row r="15" spans="1:4" ht="15.75" x14ac:dyDescent="0.25">
      <c r="A15" s="19"/>
      <c r="B15" s="19"/>
      <c r="C15" s="19"/>
      <c r="D15" s="19"/>
    </row>
    <row r="16" spans="1:4" ht="15.75" x14ac:dyDescent="0.25">
      <c r="A16" s="25" t="s">
        <v>109</v>
      </c>
      <c r="B16" s="18"/>
      <c r="C16" s="26">
        <f>'Konyha külső nyílászáró'!H41</f>
        <v>0</v>
      </c>
      <c r="D16" s="26">
        <f>'Konyha külső nyílászáró'!I41</f>
        <v>0</v>
      </c>
    </row>
    <row r="17" spans="1:4" ht="15.75" x14ac:dyDescent="0.25">
      <c r="A17" s="25" t="s">
        <v>110</v>
      </c>
      <c r="B17" s="18"/>
      <c r="C17" s="26">
        <f>'Konyha belső nyílászáró'!H22</f>
        <v>0</v>
      </c>
      <c r="D17" s="26">
        <f>'Konyha belső nyílászáró'!I22</f>
        <v>0</v>
      </c>
    </row>
    <row r="18" spans="1:4" ht="15.75" x14ac:dyDescent="0.25">
      <c r="A18" s="25" t="s">
        <v>111</v>
      </c>
      <c r="B18" s="18"/>
      <c r="C18" s="26">
        <f>'Hivatal nyílászáró'!H25</f>
        <v>0</v>
      </c>
      <c r="D18" s="26">
        <f>'Hivatal nyílászáró'!I25</f>
        <v>0</v>
      </c>
    </row>
    <row r="19" spans="1:4" ht="15.75" x14ac:dyDescent="0.25">
      <c r="A19" s="25"/>
      <c r="B19" s="18"/>
      <c r="C19" s="26"/>
      <c r="D19" s="26"/>
    </row>
    <row r="20" spans="1:4" ht="15.75" x14ac:dyDescent="0.25">
      <c r="A20" s="19"/>
      <c r="B20" s="19"/>
      <c r="C20" s="27"/>
      <c r="D20" s="27"/>
    </row>
    <row r="21" spans="1:4" ht="15.75" x14ac:dyDescent="0.25">
      <c r="A21" s="47" t="s">
        <v>102</v>
      </c>
      <c r="B21" s="47"/>
      <c r="C21" s="47"/>
      <c r="D21" s="47"/>
    </row>
    <row r="22" spans="1:4" ht="15.75" x14ac:dyDescent="0.25">
      <c r="A22" s="19"/>
      <c r="B22" s="19"/>
      <c r="C22" s="19"/>
      <c r="D22" s="19"/>
    </row>
    <row r="23" spans="1:4" ht="16.5" thickBot="1" x14ac:dyDescent="0.3">
      <c r="A23" s="17" t="s">
        <v>103</v>
      </c>
      <c r="B23" s="28"/>
      <c r="C23" s="29">
        <f>SUM(C16:C20)</f>
        <v>0</v>
      </c>
      <c r="D23" s="29">
        <f>SUM(D16:D20)</f>
        <v>0</v>
      </c>
    </row>
    <row r="24" spans="1:4" ht="15.75" x14ac:dyDescent="0.25">
      <c r="A24" s="19"/>
      <c r="B24" s="30"/>
      <c r="C24" s="27"/>
      <c r="D24" s="27"/>
    </row>
    <row r="25" spans="1:4" ht="16.5" thickBot="1" x14ac:dyDescent="0.3">
      <c r="A25" s="17" t="s">
        <v>104</v>
      </c>
      <c r="B25" s="19"/>
      <c r="C25" s="48">
        <f>C23+D23</f>
        <v>0</v>
      </c>
      <c r="D25" s="48"/>
    </row>
    <row r="26" spans="1:4" ht="15.75" x14ac:dyDescent="0.25">
      <c r="A26" s="19"/>
      <c r="B26" s="19"/>
      <c r="C26" s="19"/>
      <c r="D26" s="19"/>
    </row>
    <row r="27" spans="1:4" ht="16.5" thickBot="1" x14ac:dyDescent="0.3">
      <c r="A27" s="19" t="s">
        <v>105</v>
      </c>
      <c r="B27" s="31">
        <v>0.27</v>
      </c>
      <c r="C27" s="49">
        <f>IF( B27&gt;1,C25*B27/100,C25*B27)</f>
        <v>0</v>
      </c>
      <c r="D27" s="49"/>
    </row>
    <row r="28" spans="1:4" ht="15.75" x14ac:dyDescent="0.25">
      <c r="A28" s="19"/>
      <c r="B28" s="19"/>
      <c r="C28" s="19"/>
      <c r="D28" s="19"/>
    </row>
    <row r="29" spans="1:4" ht="15.75" x14ac:dyDescent="0.25">
      <c r="A29" s="19"/>
      <c r="B29" s="19"/>
      <c r="C29" s="19"/>
      <c r="D29" s="19"/>
    </row>
    <row r="30" spans="1:4" ht="16.5" thickBot="1" x14ac:dyDescent="0.3">
      <c r="A30" s="17" t="s">
        <v>106</v>
      </c>
      <c r="B30" s="19"/>
      <c r="C30" s="40">
        <f>C27+C25</f>
        <v>0</v>
      </c>
      <c r="D30" s="40"/>
    </row>
    <row r="31" spans="1:4" ht="16.5" thickTop="1" x14ac:dyDescent="0.25">
      <c r="A31" s="19"/>
      <c r="B31" s="19"/>
      <c r="C31" s="19"/>
      <c r="D31" s="19"/>
    </row>
    <row r="32" spans="1:4" ht="15.75" x14ac:dyDescent="0.25">
      <c r="A32" s="41" t="s">
        <v>107</v>
      </c>
      <c r="B32" s="42"/>
      <c r="C32" s="42"/>
      <c r="D32" s="42"/>
    </row>
    <row r="33" spans="1:4" ht="15.75" x14ac:dyDescent="0.25">
      <c r="A33" s="19"/>
      <c r="B33" s="19"/>
      <c r="C33" s="19"/>
      <c r="D33" s="19"/>
    </row>
    <row r="34" spans="1:4" ht="15.75" x14ac:dyDescent="0.25">
      <c r="A34" s="37" t="s">
        <v>108</v>
      </c>
      <c r="B34" s="43"/>
      <c r="C34" s="43"/>
      <c r="D34" s="43"/>
    </row>
    <row r="35" spans="1:4" ht="15.75" x14ac:dyDescent="0.25">
      <c r="A35" s="19"/>
      <c r="B35" s="19"/>
      <c r="C35" s="19"/>
      <c r="D35" s="19"/>
    </row>
    <row r="36" spans="1:4" ht="15.75" x14ac:dyDescent="0.25">
      <c r="A36" s="19"/>
      <c r="B36" s="19"/>
      <c r="C36" s="19"/>
      <c r="D36" s="19"/>
    </row>
    <row r="37" spans="1:4" ht="15.75" x14ac:dyDescent="0.25">
      <c r="A37" s="19"/>
      <c r="B37" s="19"/>
      <c r="C37" s="19"/>
      <c r="D37" s="19"/>
    </row>
  </sheetData>
  <mergeCells count="14">
    <mergeCell ref="C30:D30"/>
    <mergeCell ref="A32:D32"/>
    <mergeCell ref="A34:D34"/>
    <mergeCell ref="B9:D9"/>
    <mergeCell ref="A11:D11"/>
    <mergeCell ref="B12:D12"/>
    <mergeCell ref="A21:D21"/>
    <mergeCell ref="C25:D25"/>
    <mergeCell ref="C27:D27"/>
    <mergeCell ref="A6:D6"/>
    <mergeCell ref="B2:D2"/>
    <mergeCell ref="B3:D3"/>
    <mergeCell ref="B4:D4"/>
    <mergeCell ref="A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F2" sqref="F2"/>
    </sheetView>
  </sheetViews>
  <sheetFormatPr defaultColWidth="8.85546875" defaultRowHeight="12.75" x14ac:dyDescent="0.25"/>
  <cols>
    <col min="1" max="1" width="4.28515625" style="7" customWidth="1"/>
    <col min="2" max="2" width="9.28515625" style="8" customWidth="1"/>
    <col min="3" max="3" width="32.7109375" style="8" customWidth="1"/>
    <col min="4" max="4" width="6.7109375" style="9" customWidth="1"/>
    <col min="5" max="5" width="6.7109375" style="8" customWidth="1"/>
    <col min="6" max="7" width="8.28515625" style="10" customWidth="1"/>
    <col min="8" max="9" width="9.7109375" style="10" customWidth="1"/>
    <col min="10" max="10" width="5" style="8" bestFit="1" customWidth="1"/>
    <col min="11" max="12" width="8.85546875" style="8"/>
    <col min="13" max="13" width="8" style="8" customWidth="1"/>
    <col min="14" max="14" width="8.85546875" style="8"/>
    <col min="15" max="15" width="10" style="11" bestFit="1" customWidth="1"/>
    <col min="16" max="16" width="8.85546875" style="8"/>
    <col min="17" max="17" width="10.85546875" style="8" bestFit="1" customWidth="1"/>
    <col min="18" max="256" width="8.85546875" style="8"/>
    <col min="257" max="257" width="4.28515625" style="8" customWidth="1"/>
    <col min="258" max="258" width="9.28515625" style="8" customWidth="1"/>
    <col min="259" max="259" width="32.7109375" style="8" customWidth="1"/>
    <col min="260" max="261" width="6.7109375" style="8" customWidth="1"/>
    <col min="262" max="263" width="8.28515625" style="8" customWidth="1"/>
    <col min="264" max="265" width="9.7109375" style="8" customWidth="1"/>
    <col min="266" max="266" width="5" style="8" bestFit="1" customWidth="1"/>
    <col min="267" max="268" width="8.85546875" style="8"/>
    <col min="269" max="269" width="8" style="8" customWidth="1"/>
    <col min="270" max="270" width="8.85546875" style="8"/>
    <col min="271" max="271" width="10" style="8" bestFit="1" customWidth="1"/>
    <col min="272" max="272" width="8.85546875" style="8"/>
    <col min="273" max="273" width="10.85546875" style="8" bestFit="1" customWidth="1"/>
    <col min="274" max="512" width="8.85546875" style="8"/>
    <col min="513" max="513" width="4.28515625" style="8" customWidth="1"/>
    <col min="514" max="514" width="9.28515625" style="8" customWidth="1"/>
    <col min="515" max="515" width="32.7109375" style="8" customWidth="1"/>
    <col min="516" max="517" width="6.7109375" style="8" customWidth="1"/>
    <col min="518" max="519" width="8.28515625" style="8" customWidth="1"/>
    <col min="520" max="521" width="9.7109375" style="8" customWidth="1"/>
    <col min="522" max="522" width="5" style="8" bestFit="1" customWidth="1"/>
    <col min="523" max="524" width="8.85546875" style="8"/>
    <col min="525" max="525" width="8" style="8" customWidth="1"/>
    <col min="526" max="526" width="8.85546875" style="8"/>
    <col min="527" max="527" width="10" style="8" bestFit="1" customWidth="1"/>
    <col min="528" max="528" width="8.85546875" style="8"/>
    <col min="529" max="529" width="10.85546875" style="8" bestFit="1" customWidth="1"/>
    <col min="530" max="768" width="8.85546875" style="8"/>
    <col min="769" max="769" width="4.28515625" style="8" customWidth="1"/>
    <col min="770" max="770" width="9.28515625" style="8" customWidth="1"/>
    <col min="771" max="771" width="32.7109375" style="8" customWidth="1"/>
    <col min="772" max="773" width="6.7109375" style="8" customWidth="1"/>
    <col min="774" max="775" width="8.28515625" style="8" customWidth="1"/>
    <col min="776" max="777" width="9.7109375" style="8" customWidth="1"/>
    <col min="778" max="778" width="5" style="8" bestFit="1" customWidth="1"/>
    <col min="779" max="780" width="8.85546875" style="8"/>
    <col min="781" max="781" width="8" style="8" customWidth="1"/>
    <col min="782" max="782" width="8.85546875" style="8"/>
    <col min="783" max="783" width="10" style="8" bestFit="1" customWidth="1"/>
    <col min="784" max="784" width="8.85546875" style="8"/>
    <col min="785" max="785" width="10.85546875" style="8" bestFit="1" customWidth="1"/>
    <col min="786" max="1024" width="8.85546875" style="8"/>
    <col min="1025" max="1025" width="4.28515625" style="8" customWidth="1"/>
    <col min="1026" max="1026" width="9.28515625" style="8" customWidth="1"/>
    <col min="1027" max="1027" width="32.7109375" style="8" customWidth="1"/>
    <col min="1028" max="1029" width="6.7109375" style="8" customWidth="1"/>
    <col min="1030" max="1031" width="8.28515625" style="8" customWidth="1"/>
    <col min="1032" max="1033" width="9.7109375" style="8" customWidth="1"/>
    <col min="1034" max="1034" width="5" style="8" bestFit="1" customWidth="1"/>
    <col min="1035" max="1036" width="8.85546875" style="8"/>
    <col min="1037" max="1037" width="8" style="8" customWidth="1"/>
    <col min="1038" max="1038" width="8.85546875" style="8"/>
    <col min="1039" max="1039" width="10" style="8" bestFit="1" customWidth="1"/>
    <col min="1040" max="1040" width="8.85546875" style="8"/>
    <col min="1041" max="1041" width="10.85546875" style="8" bestFit="1" customWidth="1"/>
    <col min="1042" max="1280" width="8.85546875" style="8"/>
    <col min="1281" max="1281" width="4.28515625" style="8" customWidth="1"/>
    <col min="1282" max="1282" width="9.28515625" style="8" customWidth="1"/>
    <col min="1283" max="1283" width="32.7109375" style="8" customWidth="1"/>
    <col min="1284" max="1285" width="6.7109375" style="8" customWidth="1"/>
    <col min="1286" max="1287" width="8.28515625" style="8" customWidth="1"/>
    <col min="1288" max="1289" width="9.7109375" style="8" customWidth="1"/>
    <col min="1290" max="1290" width="5" style="8" bestFit="1" customWidth="1"/>
    <col min="1291" max="1292" width="8.85546875" style="8"/>
    <col min="1293" max="1293" width="8" style="8" customWidth="1"/>
    <col min="1294" max="1294" width="8.85546875" style="8"/>
    <col min="1295" max="1295" width="10" style="8" bestFit="1" customWidth="1"/>
    <col min="1296" max="1296" width="8.85546875" style="8"/>
    <col min="1297" max="1297" width="10.85546875" style="8" bestFit="1" customWidth="1"/>
    <col min="1298" max="1536" width="8.85546875" style="8"/>
    <col min="1537" max="1537" width="4.28515625" style="8" customWidth="1"/>
    <col min="1538" max="1538" width="9.28515625" style="8" customWidth="1"/>
    <col min="1539" max="1539" width="32.7109375" style="8" customWidth="1"/>
    <col min="1540" max="1541" width="6.7109375" style="8" customWidth="1"/>
    <col min="1542" max="1543" width="8.28515625" style="8" customWidth="1"/>
    <col min="1544" max="1545" width="9.7109375" style="8" customWidth="1"/>
    <col min="1546" max="1546" width="5" style="8" bestFit="1" customWidth="1"/>
    <col min="1547" max="1548" width="8.85546875" style="8"/>
    <col min="1549" max="1549" width="8" style="8" customWidth="1"/>
    <col min="1550" max="1550" width="8.85546875" style="8"/>
    <col min="1551" max="1551" width="10" style="8" bestFit="1" customWidth="1"/>
    <col min="1552" max="1552" width="8.85546875" style="8"/>
    <col min="1553" max="1553" width="10.85546875" style="8" bestFit="1" customWidth="1"/>
    <col min="1554" max="1792" width="8.85546875" style="8"/>
    <col min="1793" max="1793" width="4.28515625" style="8" customWidth="1"/>
    <col min="1794" max="1794" width="9.28515625" style="8" customWidth="1"/>
    <col min="1795" max="1795" width="32.7109375" style="8" customWidth="1"/>
    <col min="1796" max="1797" width="6.7109375" style="8" customWidth="1"/>
    <col min="1798" max="1799" width="8.28515625" style="8" customWidth="1"/>
    <col min="1800" max="1801" width="9.7109375" style="8" customWidth="1"/>
    <col min="1802" max="1802" width="5" style="8" bestFit="1" customWidth="1"/>
    <col min="1803" max="1804" width="8.85546875" style="8"/>
    <col min="1805" max="1805" width="8" style="8" customWidth="1"/>
    <col min="1806" max="1806" width="8.85546875" style="8"/>
    <col min="1807" max="1807" width="10" style="8" bestFit="1" customWidth="1"/>
    <col min="1808" max="1808" width="8.85546875" style="8"/>
    <col min="1809" max="1809" width="10.85546875" style="8" bestFit="1" customWidth="1"/>
    <col min="1810" max="2048" width="8.85546875" style="8"/>
    <col min="2049" max="2049" width="4.28515625" style="8" customWidth="1"/>
    <col min="2050" max="2050" width="9.28515625" style="8" customWidth="1"/>
    <col min="2051" max="2051" width="32.7109375" style="8" customWidth="1"/>
    <col min="2052" max="2053" width="6.7109375" style="8" customWidth="1"/>
    <col min="2054" max="2055" width="8.28515625" style="8" customWidth="1"/>
    <col min="2056" max="2057" width="9.7109375" style="8" customWidth="1"/>
    <col min="2058" max="2058" width="5" style="8" bestFit="1" customWidth="1"/>
    <col min="2059" max="2060" width="8.85546875" style="8"/>
    <col min="2061" max="2061" width="8" style="8" customWidth="1"/>
    <col min="2062" max="2062" width="8.85546875" style="8"/>
    <col min="2063" max="2063" width="10" style="8" bestFit="1" customWidth="1"/>
    <col min="2064" max="2064" width="8.85546875" style="8"/>
    <col min="2065" max="2065" width="10.85546875" style="8" bestFit="1" customWidth="1"/>
    <col min="2066" max="2304" width="8.85546875" style="8"/>
    <col min="2305" max="2305" width="4.28515625" style="8" customWidth="1"/>
    <col min="2306" max="2306" width="9.28515625" style="8" customWidth="1"/>
    <col min="2307" max="2307" width="32.7109375" style="8" customWidth="1"/>
    <col min="2308" max="2309" width="6.7109375" style="8" customWidth="1"/>
    <col min="2310" max="2311" width="8.28515625" style="8" customWidth="1"/>
    <col min="2312" max="2313" width="9.7109375" style="8" customWidth="1"/>
    <col min="2314" max="2314" width="5" style="8" bestFit="1" customWidth="1"/>
    <col min="2315" max="2316" width="8.85546875" style="8"/>
    <col min="2317" max="2317" width="8" style="8" customWidth="1"/>
    <col min="2318" max="2318" width="8.85546875" style="8"/>
    <col min="2319" max="2319" width="10" style="8" bestFit="1" customWidth="1"/>
    <col min="2320" max="2320" width="8.85546875" style="8"/>
    <col min="2321" max="2321" width="10.85546875" style="8" bestFit="1" customWidth="1"/>
    <col min="2322" max="2560" width="8.85546875" style="8"/>
    <col min="2561" max="2561" width="4.28515625" style="8" customWidth="1"/>
    <col min="2562" max="2562" width="9.28515625" style="8" customWidth="1"/>
    <col min="2563" max="2563" width="32.7109375" style="8" customWidth="1"/>
    <col min="2564" max="2565" width="6.7109375" style="8" customWidth="1"/>
    <col min="2566" max="2567" width="8.28515625" style="8" customWidth="1"/>
    <col min="2568" max="2569" width="9.7109375" style="8" customWidth="1"/>
    <col min="2570" max="2570" width="5" style="8" bestFit="1" customWidth="1"/>
    <col min="2571" max="2572" width="8.85546875" style="8"/>
    <col min="2573" max="2573" width="8" style="8" customWidth="1"/>
    <col min="2574" max="2574" width="8.85546875" style="8"/>
    <col min="2575" max="2575" width="10" style="8" bestFit="1" customWidth="1"/>
    <col min="2576" max="2576" width="8.85546875" style="8"/>
    <col min="2577" max="2577" width="10.85546875" style="8" bestFit="1" customWidth="1"/>
    <col min="2578" max="2816" width="8.85546875" style="8"/>
    <col min="2817" max="2817" width="4.28515625" style="8" customWidth="1"/>
    <col min="2818" max="2818" width="9.28515625" style="8" customWidth="1"/>
    <col min="2819" max="2819" width="32.7109375" style="8" customWidth="1"/>
    <col min="2820" max="2821" width="6.7109375" style="8" customWidth="1"/>
    <col min="2822" max="2823" width="8.28515625" style="8" customWidth="1"/>
    <col min="2824" max="2825" width="9.7109375" style="8" customWidth="1"/>
    <col min="2826" max="2826" width="5" style="8" bestFit="1" customWidth="1"/>
    <col min="2827" max="2828" width="8.85546875" style="8"/>
    <col min="2829" max="2829" width="8" style="8" customWidth="1"/>
    <col min="2830" max="2830" width="8.85546875" style="8"/>
    <col min="2831" max="2831" width="10" style="8" bestFit="1" customWidth="1"/>
    <col min="2832" max="2832" width="8.85546875" style="8"/>
    <col min="2833" max="2833" width="10.85546875" style="8" bestFit="1" customWidth="1"/>
    <col min="2834" max="3072" width="8.85546875" style="8"/>
    <col min="3073" max="3073" width="4.28515625" style="8" customWidth="1"/>
    <col min="3074" max="3074" width="9.28515625" style="8" customWidth="1"/>
    <col min="3075" max="3075" width="32.7109375" style="8" customWidth="1"/>
    <col min="3076" max="3077" width="6.7109375" style="8" customWidth="1"/>
    <col min="3078" max="3079" width="8.28515625" style="8" customWidth="1"/>
    <col min="3080" max="3081" width="9.7109375" style="8" customWidth="1"/>
    <col min="3082" max="3082" width="5" style="8" bestFit="1" customWidth="1"/>
    <col min="3083" max="3084" width="8.85546875" style="8"/>
    <col min="3085" max="3085" width="8" style="8" customWidth="1"/>
    <col min="3086" max="3086" width="8.85546875" style="8"/>
    <col min="3087" max="3087" width="10" style="8" bestFit="1" customWidth="1"/>
    <col min="3088" max="3088" width="8.85546875" style="8"/>
    <col min="3089" max="3089" width="10.85546875" style="8" bestFit="1" customWidth="1"/>
    <col min="3090" max="3328" width="8.85546875" style="8"/>
    <col min="3329" max="3329" width="4.28515625" style="8" customWidth="1"/>
    <col min="3330" max="3330" width="9.28515625" style="8" customWidth="1"/>
    <col min="3331" max="3331" width="32.7109375" style="8" customWidth="1"/>
    <col min="3332" max="3333" width="6.7109375" style="8" customWidth="1"/>
    <col min="3334" max="3335" width="8.28515625" style="8" customWidth="1"/>
    <col min="3336" max="3337" width="9.7109375" style="8" customWidth="1"/>
    <col min="3338" max="3338" width="5" style="8" bestFit="1" customWidth="1"/>
    <col min="3339" max="3340" width="8.85546875" style="8"/>
    <col min="3341" max="3341" width="8" style="8" customWidth="1"/>
    <col min="3342" max="3342" width="8.85546875" style="8"/>
    <col min="3343" max="3343" width="10" style="8" bestFit="1" customWidth="1"/>
    <col min="3344" max="3344" width="8.85546875" style="8"/>
    <col min="3345" max="3345" width="10.85546875" style="8" bestFit="1" customWidth="1"/>
    <col min="3346" max="3584" width="8.85546875" style="8"/>
    <col min="3585" max="3585" width="4.28515625" style="8" customWidth="1"/>
    <col min="3586" max="3586" width="9.28515625" style="8" customWidth="1"/>
    <col min="3587" max="3587" width="32.7109375" style="8" customWidth="1"/>
    <col min="3588" max="3589" width="6.7109375" style="8" customWidth="1"/>
    <col min="3590" max="3591" width="8.28515625" style="8" customWidth="1"/>
    <col min="3592" max="3593" width="9.7109375" style="8" customWidth="1"/>
    <col min="3594" max="3594" width="5" style="8" bestFit="1" customWidth="1"/>
    <col min="3595" max="3596" width="8.85546875" style="8"/>
    <col min="3597" max="3597" width="8" style="8" customWidth="1"/>
    <col min="3598" max="3598" width="8.85546875" style="8"/>
    <col min="3599" max="3599" width="10" style="8" bestFit="1" customWidth="1"/>
    <col min="3600" max="3600" width="8.85546875" style="8"/>
    <col min="3601" max="3601" width="10.85546875" style="8" bestFit="1" customWidth="1"/>
    <col min="3602" max="3840" width="8.85546875" style="8"/>
    <col min="3841" max="3841" width="4.28515625" style="8" customWidth="1"/>
    <col min="3842" max="3842" width="9.28515625" style="8" customWidth="1"/>
    <col min="3843" max="3843" width="32.7109375" style="8" customWidth="1"/>
    <col min="3844" max="3845" width="6.7109375" style="8" customWidth="1"/>
    <col min="3846" max="3847" width="8.28515625" style="8" customWidth="1"/>
    <col min="3848" max="3849" width="9.7109375" style="8" customWidth="1"/>
    <col min="3850" max="3850" width="5" style="8" bestFit="1" customWidth="1"/>
    <col min="3851" max="3852" width="8.85546875" style="8"/>
    <col min="3853" max="3853" width="8" style="8" customWidth="1"/>
    <col min="3854" max="3854" width="8.85546875" style="8"/>
    <col min="3855" max="3855" width="10" style="8" bestFit="1" customWidth="1"/>
    <col min="3856" max="3856" width="8.85546875" style="8"/>
    <col min="3857" max="3857" width="10.85546875" style="8" bestFit="1" customWidth="1"/>
    <col min="3858" max="4096" width="8.85546875" style="8"/>
    <col min="4097" max="4097" width="4.28515625" style="8" customWidth="1"/>
    <col min="4098" max="4098" width="9.28515625" style="8" customWidth="1"/>
    <col min="4099" max="4099" width="32.7109375" style="8" customWidth="1"/>
    <col min="4100" max="4101" width="6.7109375" style="8" customWidth="1"/>
    <col min="4102" max="4103" width="8.28515625" style="8" customWidth="1"/>
    <col min="4104" max="4105" width="9.7109375" style="8" customWidth="1"/>
    <col min="4106" max="4106" width="5" style="8" bestFit="1" customWidth="1"/>
    <col min="4107" max="4108" width="8.85546875" style="8"/>
    <col min="4109" max="4109" width="8" style="8" customWidth="1"/>
    <col min="4110" max="4110" width="8.85546875" style="8"/>
    <col min="4111" max="4111" width="10" style="8" bestFit="1" customWidth="1"/>
    <col min="4112" max="4112" width="8.85546875" style="8"/>
    <col min="4113" max="4113" width="10.85546875" style="8" bestFit="1" customWidth="1"/>
    <col min="4114" max="4352" width="8.85546875" style="8"/>
    <col min="4353" max="4353" width="4.28515625" style="8" customWidth="1"/>
    <col min="4354" max="4354" width="9.28515625" style="8" customWidth="1"/>
    <col min="4355" max="4355" width="32.7109375" style="8" customWidth="1"/>
    <col min="4356" max="4357" width="6.7109375" style="8" customWidth="1"/>
    <col min="4358" max="4359" width="8.28515625" style="8" customWidth="1"/>
    <col min="4360" max="4361" width="9.7109375" style="8" customWidth="1"/>
    <col min="4362" max="4362" width="5" style="8" bestFit="1" customWidth="1"/>
    <col min="4363" max="4364" width="8.85546875" style="8"/>
    <col min="4365" max="4365" width="8" style="8" customWidth="1"/>
    <col min="4366" max="4366" width="8.85546875" style="8"/>
    <col min="4367" max="4367" width="10" style="8" bestFit="1" customWidth="1"/>
    <col min="4368" max="4368" width="8.85546875" style="8"/>
    <col min="4369" max="4369" width="10.85546875" style="8" bestFit="1" customWidth="1"/>
    <col min="4370" max="4608" width="8.85546875" style="8"/>
    <col min="4609" max="4609" width="4.28515625" style="8" customWidth="1"/>
    <col min="4610" max="4610" width="9.28515625" style="8" customWidth="1"/>
    <col min="4611" max="4611" width="32.7109375" style="8" customWidth="1"/>
    <col min="4612" max="4613" width="6.7109375" style="8" customWidth="1"/>
    <col min="4614" max="4615" width="8.28515625" style="8" customWidth="1"/>
    <col min="4616" max="4617" width="9.7109375" style="8" customWidth="1"/>
    <col min="4618" max="4618" width="5" style="8" bestFit="1" customWidth="1"/>
    <col min="4619" max="4620" width="8.85546875" style="8"/>
    <col min="4621" max="4621" width="8" style="8" customWidth="1"/>
    <col min="4622" max="4622" width="8.85546875" style="8"/>
    <col min="4623" max="4623" width="10" style="8" bestFit="1" customWidth="1"/>
    <col min="4624" max="4624" width="8.85546875" style="8"/>
    <col min="4625" max="4625" width="10.85546875" style="8" bestFit="1" customWidth="1"/>
    <col min="4626" max="4864" width="8.85546875" style="8"/>
    <col min="4865" max="4865" width="4.28515625" style="8" customWidth="1"/>
    <col min="4866" max="4866" width="9.28515625" style="8" customWidth="1"/>
    <col min="4867" max="4867" width="32.7109375" style="8" customWidth="1"/>
    <col min="4868" max="4869" width="6.7109375" style="8" customWidth="1"/>
    <col min="4870" max="4871" width="8.28515625" style="8" customWidth="1"/>
    <col min="4872" max="4873" width="9.7109375" style="8" customWidth="1"/>
    <col min="4874" max="4874" width="5" style="8" bestFit="1" customWidth="1"/>
    <col min="4875" max="4876" width="8.85546875" style="8"/>
    <col min="4877" max="4877" width="8" style="8" customWidth="1"/>
    <col min="4878" max="4878" width="8.85546875" style="8"/>
    <col min="4879" max="4879" width="10" style="8" bestFit="1" customWidth="1"/>
    <col min="4880" max="4880" width="8.85546875" style="8"/>
    <col min="4881" max="4881" width="10.85546875" style="8" bestFit="1" customWidth="1"/>
    <col min="4882" max="5120" width="8.85546875" style="8"/>
    <col min="5121" max="5121" width="4.28515625" style="8" customWidth="1"/>
    <col min="5122" max="5122" width="9.28515625" style="8" customWidth="1"/>
    <col min="5123" max="5123" width="32.7109375" style="8" customWidth="1"/>
    <col min="5124" max="5125" width="6.7109375" style="8" customWidth="1"/>
    <col min="5126" max="5127" width="8.28515625" style="8" customWidth="1"/>
    <col min="5128" max="5129" width="9.7109375" style="8" customWidth="1"/>
    <col min="5130" max="5130" width="5" style="8" bestFit="1" customWidth="1"/>
    <col min="5131" max="5132" width="8.85546875" style="8"/>
    <col min="5133" max="5133" width="8" style="8" customWidth="1"/>
    <col min="5134" max="5134" width="8.85546875" style="8"/>
    <col min="5135" max="5135" width="10" style="8" bestFit="1" customWidth="1"/>
    <col min="5136" max="5136" width="8.85546875" style="8"/>
    <col min="5137" max="5137" width="10.85546875" style="8" bestFit="1" customWidth="1"/>
    <col min="5138" max="5376" width="8.85546875" style="8"/>
    <col min="5377" max="5377" width="4.28515625" style="8" customWidth="1"/>
    <col min="5378" max="5378" width="9.28515625" style="8" customWidth="1"/>
    <col min="5379" max="5379" width="32.7109375" style="8" customWidth="1"/>
    <col min="5380" max="5381" width="6.7109375" style="8" customWidth="1"/>
    <col min="5382" max="5383" width="8.28515625" style="8" customWidth="1"/>
    <col min="5384" max="5385" width="9.7109375" style="8" customWidth="1"/>
    <col min="5386" max="5386" width="5" style="8" bestFit="1" customWidth="1"/>
    <col min="5387" max="5388" width="8.85546875" style="8"/>
    <col min="5389" max="5389" width="8" style="8" customWidth="1"/>
    <col min="5390" max="5390" width="8.85546875" style="8"/>
    <col min="5391" max="5391" width="10" style="8" bestFit="1" customWidth="1"/>
    <col min="5392" max="5392" width="8.85546875" style="8"/>
    <col min="5393" max="5393" width="10.85546875" style="8" bestFit="1" customWidth="1"/>
    <col min="5394" max="5632" width="8.85546875" style="8"/>
    <col min="5633" max="5633" width="4.28515625" style="8" customWidth="1"/>
    <col min="5634" max="5634" width="9.28515625" style="8" customWidth="1"/>
    <col min="5635" max="5635" width="32.7109375" style="8" customWidth="1"/>
    <col min="5636" max="5637" width="6.7109375" style="8" customWidth="1"/>
    <col min="5638" max="5639" width="8.28515625" style="8" customWidth="1"/>
    <col min="5640" max="5641" width="9.7109375" style="8" customWidth="1"/>
    <col min="5642" max="5642" width="5" style="8" bestFit="1" customWidth="1"/>
    <col min="5643" max="5644" width="8.85546875" style="8"/>
    <col min="5645" max="5645" width="8" style="8" customWidth="1"/>
    <col min="5646" max="5646" width="8.85546875" style="8"/>
    <col min="5647" max="5647" width="10" style="8" bestFit="1" customWidth="1"/>
    <col min="5648" max="5648" width="8.85546875" style="8"/>
    <col min="5649" max="5649" width="10.85546875" style="8" bestFit="1" customWidth="1"/>
    <col min="5650" max="5888" width="8.85546875" style="8"/>
    <col min="5889" max="5889" width="4.28515625" style="8" customWidth="1"/>
    <col min="5890" max="5890" width="9.28515625" style="8" customWidth="1"/>
    <col min="5891" max="5891" width="32.7109375" style="8" customWidth="1"/>
    <col min="5892" max="5893" width="6.7109375" style="8" customWidth="1"/>
    <col min="5894" max="5895" width="8.28515625" style="8" customWidth="1"/>
    <col min="5896" max="5897" width="9.7109375" style="8" customWidth="1"/>
    <col min="5898" max="5898" width="5" style="8" bestFit="1" customWidth="1"/>
    <col min="5899" max="5900" width="8.85546875" style="8"/>
    <col min="5901" max="5901" width="8" style="8" customWidth="1"/>
    <col min="5902" max="5902" width="8.85546875" style="8"/>
    <col min="5903" max="5903" width="10" style="8" bestFit="1" customWidth="1"/>
    <col min="5904" max="5904" width="8.85546875" style="8"/>
    <col min="5905" max="5905" width="10.85546875" style="8" bestFit="1" customWidth="1"/>
    <col min="5906" max="6144" width="8.85546875" style="8"/>
    <col min="6145" max="6145" width="4.28515625" style="8" customWidth="1"/>
    <col min="6146" max="6146" width="9.28515625" style="8" customWidth="1"/>
    <col min="6147" max="6147" width="32.7109375" style="8" customWidth="1"/>
    <col min="6148" max="6149" width="6.7109375" style="8" customWidth="1"/>
    <col min="6150" max="6151" width="8.28515625" style="8" customWidth="1"/>
    <col min="6152" max="6153" width="9.7109375" style="8" customWidth="1"/>
    <col min="6154" max="6154" width="5" style="8" bestFit="1" customWidth="1"/>
    <col min="6155" max="6156" width="8.85546875" style="8"/>
    <col min="6157" max="6157" width="8" style="8" customWidth="1"/>
    <col min="6158" max="6158" width="8.85546875" style="8"/>
    <col min="6159" max="6159" width="10" style="8" bestFit="1" customWidth="1"/>
    <col min="6160" max="6160" width="8.85546875" style="8"/>
    <col min="6161" max="6161" width="10.85546875" style="8" bestFit="1" customWidth="1"/>
    <col min="6162" max="6400" width="8.85546875" style="8"/>
    <col min="6401" max="6401" width="4.28515625" style="8" customWidth="1"/>
    <col min="6402" max="6402" width="9.28515625" style="8" customWidth="1"/>
    <col min="6403" max="6403" width="32.7109375" style="8" customWidth="1"/>
    <col min="6404" max="6405" width="6.7109375" style="8" customWidth="1"/>
    <col min="6406" max="6407" width="8.28515625" style="8" customWidth="1"/>
    <col min="6408" max="6409" width="9.7109375" style="8" customWidth="1"/>
    <col min="6410" max="6410" width="5" style="8" bestFit="1" customWidth="1"/>
    <col min="6411" max="6412" width="8.85546875" style="8"/>
    <col min="6413" max="6413" width="8" style="8" customWidth="1"/>
    <col min="6414" max="6414" width="8.85546875" style="8"/>
    <col min="6415" max="6415" width="10" style="8" bestFit="1" customWidth="1"/>
    <col min="6416" max="6416" width="8.85546875" style="8"/>
    <col min="6417" max="6417" width="10.85546875" style="8" bestFit="1" customWidth="1"/>
    <col min="6418" max="6656" width="8.85546875" style="8"/>
    <col min="6657" max="6657" width="4.28515625" style="8" customWidth="1"/>
    <col min="6658" max="6658" width="9.28515625" style="8" customWidth="1"/>
    <col min="6659" max="6659" width="32.7109375" style="8" customWidth="1"/>
    <col min="6660" max="6661" width="6.7109375" style="8" customWidth="1"/>
    <col min="6662" max="6663" width="8.28515625" style="8" customWidth="1"/>
    <col min="6664" max="6665" width="9.7109375" style="8" customWidth="1"/>
    <col min="6666" max="6666" width="5" style="8" bestFit="1" customWidth="1"/>
    <col min="6667" max="6668" width="8.85546875" style="8"/>
    <col min="6669" max="6669" width="8" style="8" customWidth="1"/>
    <col min="6670" max="6670" width="8.85546875" style="8"/>
    <col min="6671" max="6671" width="10" style="8" bestFit="1" customWidth="1"/>
    <col min="6672" max="6672" width="8.85546875" style="8"/>
    <col min="6673" max="6673" width="10.85546875" style="8" bestFit="1" customWidth="1"/>
    <col min="6674" max="6912" width="8.85546875" style="8"/>
    <col min="6913" max="6913" width="4.28515625" style="8" customWidth="1"/>
    <col min="6914" max="6914" width="9.28515625" style="8" customWidth="1"/>
    <col min="6915" max="6915" width="32.7109375" style="8" customWidth="1"/>
    <col min="6916" max="6917" width="6.7109375" style="8" customWidth="1"/>
    <col min="6918" max="6919" width="8.28515625" style="8" customWidth="1"/>
    <col min="6920" max="6921" width="9.7109375" style="8" customWidth="1"/>
    <col min="6922" max="6922" width="5" style="8" bestFit="1" customWidth="1"/>
    <col min="6923" max="6924" width="8.85546875" style="8"/>
    <col min="6925" max="6925" width="8" style="8" customWidth="1"/>
    <col min="6926" max="6926" width="8.85546875" style="8"/>
    <col min="6927" max="6927" width="10" style="8" bestFit="1" customWidth="1"/>
    <col min="6928" max="6928" width="8.85546875" style="8"/>
    <col min="6929" max="6929" width="10.85546875" style="8" bestFit="1" customWidth="1"/>
    <col min="6930" max="7168" width="8.85546875" style="8"/>
    <col min="7169" max="7169" width="4.28515625" style="8" customWidth="1"/>
    <col min="7170" max="7170" width="9.28515625" style="8" customWidth="1"/>
    <col min="7171" max="7171" width="32.7109375" style="8" customWidth="1"/>
    <col min="7172" max="7173" width="6.7109375" style="8" customWidth="1"/>
    <col min="7174" max="7175" width="8.28515625" style="8" customWidth="1"/>
    <col min="7176" max="7177" width="9.7109375" style="8" customWidth="1"/>
    <col min="7178" max="7178" width="5" style="8" bestFit="1" customWidth="1"/>
    <col min="7179" max="7180" width="8.85546875" style="8"/>
    <col min="7181" max="7181" width="8" style="8" customWidth="1"/>
    <col min="7182" max="7182" width="8.85546875" style="8"/>
    <col min="7183" max="7183" width="10" style="8" bestFit="1" customWidth="1"/>
    <col min="7184" max="7184" width="8.85546875" style="8"/>
    <col min="7185" max="7185" width="10.85546875" style="8" bestFit="1" customWidth="1"/>
    <col min="7186" max="7424" width="8.85546875" style="8"/>
    <col min="7425" max="7425" width="4.28515625" style="8" customWidth="1"/>
    <col min="7426" max="7426" width="9.28515625" style="8" customWidth="1"/>
    <col min="7427" max="7427" width="32.7109375" style="8" customWidth="1"/>
    <col min="7428" max="7429" width="6.7109375" style="8" customWidth="1"/>
    <col min="7430" max="7431" width="8.28515625" style="8" customWidth="1"/>
    <col min="7432" max="7433" width="9.7109375" style="8" customWidth="1"/>
    <col min="7434" max="7434" width="5" style="8" bestFit="1" customWidth="1"/>
    <col min="7435" max="7436" width="8.85546875" style="8"/>
    <col min="7437" max="7437" width="8" style="8" customWidth="1"/>
    <col min="7438" max="7438" width="8.85546875" style="8"/>
    <col min="7439" max="7439" width="10" style="8" bestFit="1" customWidth="1"/>
    <col min="7440" max="7440" width="8.85546875" style="8"/>
    <col min="7441" max="7441" width="10.85546875" style="8" bestFit="1" customWidth="1"/>
    <col min="7442" max="7680" width="8.85546875" style="8"/>
    <col min="7681" max="7681" width="4.28515625" style="8" customWidth="1"/>
    <col min="7682" max="7682" width="9.28515625" style="8" customWidth="1"/>
    <col min="7683" max="7683" width="32.7109375" style="8" customWidth="1"/>
    <col min="7684" max="7685" width="6.7109375" style="8" customWidth="1"/>
    <col min="7686" max="7687" width="8.28515625" style="8" customWidth="1"/>
    <col min="7688" max="7689" width="9.7109375" style="8" customWidth="1"/>
    <col min="7690" max="7690" width="5" style="8" bestFit="1" customWidth="1"/>
    <col min="7691" max="7692" width="8.85546875" style="8"/>
    <col min="7693" max="7693" width="8" style="8" customWidth="1"/>
    <col min="7694" max="7694" width="8.85546875" style="8"/>
    <col min="7695" max="7695" width="10" style="8" bestFit="1" customWidth="1"/>
    <col min="7696" max="7696" width="8.85546875" style="8"/>
    <col min="7697" max="7697" width="10.85546875" style="8" bestFit="1" customWidth="1"/>
    <col min="7698" max="7936" width="8.85546875" style="8"/>
    <col min="7937" max="7937" width="4.28515625" style="8" customWidth="1"/>
    <col min="7938" max="7938" width="9.28515625" style="8" customWidth="1"/>
    <col min="7939" max="7939" width="32.7109375" style="8" customWidth="1"/>
    <col min="7940" max="7941" width="6.7109375" style="8" customWidth="1"/>
    <col min="7942" max="7943" width="8.28515625" style="8" customWidth="1"/>
    <col min="7944" max="7945" width="9.7109375" style="8" customWidth="1"/>
    <col min="7946" max="7946" width="5" style="8" bestFit="1" customWidth="1"/>
    <col min="7947" max="7948" width="8.85546875" style="8"/>
    <col min="7949" max="7949" width="8" style="8" customWidth="1"/>
    <col min="7950" max="7950" width="8.85546875" style="8"/>
    <col min="7951" max="7951" width="10" style="8" bestFit="1" customWidth="1"/>
    <col min="7952" max="7952" width="8.85546875" style="8"/>
    <col min="7953" max="7953" width="10.85546875" style="8" bestFit="1" customWidth="1"/>
    <col min="7954" max="8192" width="8.85546875" style="8"/>
    <col min="8193" max="8193" width="4.28515625" style="8" customWidth="1"/>
    <col min="8194" max="8194" width="9.28515625" style="8" customWidth="1"/>
    <col min="8195" max="8195" width="32.7109375" style="8" customWidth="1"/>
    <col min="8196" max="8197" width="6.7109375" style="8" customWidth="1"/>
    <col min="8198" max="8199" width="8.28515625" style="8" customWidth="1"/>
    <col min="8200" max="8201" width="9.7109375" style="8" customWidth="1"/>
    <col min="8202" max="8202" width="5" style="8" bestFit="1" customWidth="1"/>
    <col min="8203" max="8204" width="8.85546875" style="8"/>
    <col min="8205" max="8205" width="8" style="8" customWidth="1"/>
    <col min="8206" max="8206" width="8.85546875" style="8"/>
    <col min="8207" max="8207" width="10" style="8" bestFit="1" customWidth="1"/>
    <col min="8208" max="8208" width="8.85546875" style="8"/>
    <col min="8209" max="8209" width="10.85546875" style="8" bestFit="1" customWidth="1"/>
    <col min="8210" max="8448" width="8.85546875" style="8"/>
    <col min="8449" max="8449" width="4.28515625" style="8" customWidth="1"/>
    <col min="8450" max="8450" width="9.28515625" style="8" customWidth="1"/>
    <col min="8451" max="8451" width="32.7109375" style="8" customWidth="1"/>
    <col min="8452" max="8453" width="6.7109375" style="8" customWidth="1"/>
    <col min="8454" max="8455" width="8.28515625" style="8" customWidth="1"/>
    <col min="8456" max="8457" width="9.7109375" style="8" customWidth="1"/>
    <col min="8458" max="8458" width="5" style="8" bestFit="1" customWidth="1"/>
    <col min="8459" max="8460" width="8.85546875" style="8"/>
    <col min="8461" max="8461" width="8" style="8" customWidth="1"/>
    <col min="8462" max="8462" width="8.85546875" style="8"/>
    <col min="8463" max="8463" width="10" style="8" bestFit="1" customWidth="1"/>
    <col min="8464" max="8464" width="8.85546875" style="8"/>
    <col min="8465" max="8465" width="10.85546875" style="8" bestFit="1" customWidth="1"/>
    <col min="8466" max="8704" width="8.85546875" style="8"/>
    <col min="8705" max="8705" width="4.28515625" style="8" customWidth="1"/>
    <col min="8706" max="8706" width="9.28515625" style="8" customWidth="1"/>
    <col min="8707" max="8707" width="32.7109375" style="8" customWidth="1"/>
    <col min="8708" max="8709" width="6.7109375" style="8" customWidth="1"/>
    <col min="8710" max="8711" width="8.28515625" style="8" customWidth="1"/>
    <col min="8712" max="8713" width="9.7109375" style="8" customWidth="1"/>
    <col min="8714" max="8714" width="5" style="8" bestFit="1" customWidth="1"/>
    <col min="8715" max="8716" width="8.85546875" style="8"/>
    <col min="8717" max="8717" width="8" style="8" customWidth="1"/>
    <col min="8718" max="8718" width="8.85546875" style="8"/>
    <col min="8719" max="8719" width="10" style="8" bestFit="1" customWidth="1"/>
    <col min="8720" max="8720" width="8.85546875" style="8"/>
    <col min="8721" max="8721" width="10.85546875" style="8" bestFit="1" customWidth="1"/>
    <col min="8722" max="8960" width="8.85546875" style="8"/>
    <col min="8961" max="8961" width="4.28515625" style="8" customWidth="1"/>
    <col min="8962" max="8962" width="9.28515625" style="8" customWidth="1"/>
    <col min="8963" max="8963" width="32.7109375" style="8" customWidth="1"/>
    <col min="8964" max="8965" width="6.7109375" style="8" customWidth="1"/>
    <col min="8966" max="8967" width="8.28515625" style="8" customWidth="1"/>
    <col min="8968" max="8969" width="9.7109375" style="8" customWidth="1"/>
    <col min="8970" max="8970" width="5" style="8" bestFit="1" customWidth="1"/>
    <col min="8971" max="8972" width="8.85546875" style="8"/>
    <col min="8973" max="8973" width="8" style="8" customWidth="1"/>
    <col min="8974" max="8974" width="8.85546875" style="8"/>
    <col min="8975" max="8975" width="10" style="8" bestFit="1" customWidth="1"/>
    <col min="8976" max="8976" width="8.85546875" style="8"/>
    <col min="8977" max="8977" width="10.85546875" style="8" bestFit="1" customWidth="1"/>
    <col min="8978" max="9216" width="8.85546875" style="8"/>
    <col min="9217" max="9217" width="4.28515625" style="8" customWidth="1"/>
    <col min="9218" max="9218" width="9.28515625" style="8" customWidth="1"/>
    <col min="9219" max="9219" width="32.7109375" style="8" customWidth="1"/>
    <col min="9220" max="9221" width="6.7109375" style="8" customWidth="1"/>
    <col min="9222" max="9223" width="8.28515625" style="8" customWidth="1"/>
    <col min="9224" max="9225" width="9.7109375" style="8" customWidth="1"/>
    <col min="9226" max="9226" width="5" style="8" bestFit="1" customWidth="1"/>
    <col min="9227" max="9228" width="8.85546875" style="8"/>
    <col min="9229" max="9229" width="8" style="8" customWidth="1"/>
    <col min="9230" max="9230" width="8.85546875" style="8"/>
    <col min="9231" max="9231" width="10" style="8" bestFit="1" customWidth="1"/>
    <col min="9232" max="9232" width="8.85546875" style="8"/>
    <col min="9233" max="9233" width="10.85546875" style="8" bestFit="1" customWidth="1"/>
    <col min="9234" max="9472" width="8.85546875" style="8"/>
    <col min="9473" max="9473" width="4.28515625" style="8" customWidth="1"/>
    <col min="9474" max="9474" width="9.28515625" style="8" customWidth="1"/>
    <col min="9475" max="9475" width="32.7109375" style="8" customWidth="1"/>
    <col min="9476" max="9477" width="6.7109375" style="8" customWidth="1"/>
    <col min="9478" max="9479" width="8.28515625" style="8" customWidth="1"/>
    <col min="9480" max="9481" width="9.7109375" style="8" customWidth="1"/>
    <col min="9482" max="9482" width="5" style="8" bestFit="1" customWidth="1"/>
    <col min="9483" max="9484" width="8.85546875" style="8"/>
    <col min="9485" max="9485" width="8" style="8" customWidth="1"/>
    <col min="9486" max="9486" width="8.85546875" style="8"/>
    <col min="9487" max="9487" width="10" style="8" bestFit="1" customWidth="1"/>
    <col min="9488" max="9488" width="8.85546875" style="8"/>
    <col min="9489" max="9489" width="10.85546875" style="8" bestFit="1" customWidth="1"/>
    <col min="9490" max="9728" width="8.85546875" style="8"/>
    <col min="9729" max="9729" width="4.28515625" style="8" customWidth="1"/>
    <col min="9730" max="9730" width="9.28515625" style="8" customWidth="1"/>
    <col min="9731" max="9731" width="32.7109375" style="8" customWidth="1"/>
    <col min="9732" max="9733" width="6.7109375" style="8" customWidth="1"/>
    <col min="9734" max="9735" width="8.28515625" style="8" customWidth="1"/>
    <col min="9736" max="9737" width="9.7109375" style="8" customWidth="1"/>
    <col min="9738" max="9738" width="5" style="8" bestFit="1" customWidth="1"/>
    <col min="9739" max="9740" width="8.85546875" style="8"/>
    <col min="9741" max="9741" width="8" style="8" customWidth="1"/>
    <col min="9742" max="9742" width="8.85546875" style="8"/>
    <col min="9743" max="9743" width="10" style="8" bestFit="1" customWidth="1"/>
    <col min="9744" max="9744" width="8.85546875" style="8"/>
    <col min="9745" max="9745" width="10.85546875" style="8" bestFit="1" customWidth="1"/>
    <col min="9746" max="9984" width="8.85546875" style="8"/>
    <col min="9985" max="9985" width="4.28515625" style="8" customWidth="1"/>
    <col min="9986" max="9986" width="9.28515625" style="8" customWidth="1"/>
    <col min="9987" max="9987" width="32.7109375" style="8" customWidth="1"/>
    <col min="9988" max="9989" width="6.7109375" style="8" customWidth="1"/>
    <col min="9990" max="9991" width="8.28515625" style="8" customWidth="1"/>
    <col min="9992" max="9993" width="9.7109375" style="8" customWidth="1"/>
    <col min="9994" max="9994" width="5" style="8" bestFit="1" customWidth="1"/>
    <col min="9995" max="9996" width="8.85546875" style="8"/>
    <col min="9997" max="9997" width="8" style="8" customWidth="1"/>
    <col min="9998" max="9998" width="8.85546875" style="8"/>
    <col min="9999" max="9999" width="10" style="8" bestFit="1" customWidth="1"/>
    <col min="10000" max="10000" width="8.85546875" style="8"/>
    <col min="10001" max="10001" width="10.85546875" style="8" bestFit="1" customWidth="1"/>
    <col min="10002" max="10240" width="8.85546875" style="8"/>
    <col min="10241" max="10241" width="4.28515625" style="8" customWidth="1"/>
    <col min="10242" max="10242" width="9.28515625" style="8" customWidth="1"/>
    <col min="10243" max="10243" width="32.7109375" style="8" customWidth="1"/>
    <col min="10244" max="10245" width="6.7109375" style="8" customWidth="1"/>
    <col min="10246" max="10247" width="8.28515625" style="8" customWidth="1"/>
    <col min="10248" max="10249" width="9.7109375" style="8" customWidth="1"/>
    <col min="10250" max="10250" width="5" style="8" bestFit="1" customWidth="1"/>
    <col min="10251" max="10252" width="8.85546875" style="8"/>
    <col min="10253" max="10253" width="8" style="8" customWidth="1"/>
    <col min="10254" max="10254" width="8.85546875" style="8"/>
    <col min="10255" max="10255" width="10" style="8" bestFit="1" customWidth="1"/>
    <col min="10256" max="10256" width="8.85546875" style="8"/>
    <col min="10257" max="10257" width="10.85546875" style="8" bestFit="1" customWidth="1"/>
    <col min="10258" max="10496" width="8.85546875" style="8"/>
    <col min="10497" max="10497" width="4.28515625" style="8" customWidth="1"/>
    <col min="10498" max="10498" width="9.28515625" style="8" customWidth="1"/>
    <col min="10499" max="10499" width="32.7109375" style="8" customWidth="1"/>
    <col min="10500" max="10501" width="6.7109375" style="8" customWidth="1"/>
    <col min="10502" max="10503" width="8.28515625" style="8" customWidth="1"/>
    <col min="10504" max="10505" width="9.7109375" style="8" customWidth="1"/>
    <col min="10506" max="10506" width="5" style="8" bestFit="1" customWidth="1"/>
    <col min="10507" max="10508" width="8.85546875" style="8"/>
    <col min="10509" max="10509" width="8" style="8" customWidth="1"/>
    <col min="10510" max="10510" width="8.85546875" style="8"/>
    <col min="10511" max="10511" width="10" style="8" bestFit="1" customWidth="1"/>
    <col min="10512" max="10512" width="8.85546875" style="8"/>
    <col min="10513" max="10513" width="10.85546875" style="8" bestFit="1" customWidth="1"/>
    <col min="10514" max="10752" width="8.85546875" style="8"/>
    <col min="10753" max="10753" width="4.28515625" style="8" customWidth="1"/>
    <col min="10754" max="10754" width="9.28515625" style="8" customWidth="1"/>
    <col min="10755" max="10755" width="32.7109375" style="8" customWidth="1"/>
    <col min="10756" max="10757" width="6.7109375" style="8" customWidth="1"/>
    <col min="10758" max="10759" width="8.28515625" style="8" customWidth="1"/>
    <col min="10760" max="10761" width="9.7109375" style="8" customWidth="1"/>
    <col min="10762" max="10762" width="5" style="8" bestFit="1" customWidth="1"/>
    <col min="10763" max="10764" width="8.85546875" style="8"/>
    <col min="10765" max="10765" width="8" style="8" customWidth="1"/>
    <col min="10766" max="10766" width="8.85546875" style="8"/>
    <col min="10767" max="10767" width="10" style="8" bestFit="1" customWidth="1"/>
    <col min="10768" max="10768" width="8.85546875" style="8"/>
    <col min="10769" max="10769" width="10.85546875" style="8" bestFit="1" customWidth="1"/>
    <col min="10770" max="11008" width="8.85546875" style="8"/>
    <col min="11009" max="11009" width="4.28515625" style="8" customWidth="1"/>
    <col min="11010" max="11010" width="9.28515625" style="8" customWidth="1"/>
    <col min="11011" max="11011" width="32.7109375" style="8" customWidth="1"/>
    <col min="11012" max="11013" width="6.7109375" style="8" customWidth="1"/>
    <col min="11014" max="11015" width="8.28515625" style="8" customWidth="1"/>
    <col min="11016" max="11017" width="9.7109375" style="8" customWidth="1"/>
    <col min="11018" max="11018" width="5" style="8" bestFit="1" customWidth="1"/>
    <col min="11019" max="11020" width="8.85546875" style="8"/>
    <col min="11021" max="11021" width="8" style="8" customWidth="1"/>
    <col min="11022" max="11022" width="8.85546875" style="8"/>
    <col min="11023" max="11023" width="10" style="8" bestFit="1" customWidth="1"/>
    <col min="11024" max="11024" width="8.85546875" style="8"/>
    <col min="11025" max="11025" width="10.85546875" style="8" bestFit="1" customWidth="1"/>
    <col min="11026" max="11264" width="8.85546875" style="8"/>
    <col min="11265" max="11265" width="4.28515625" style="8" customWidth="1"/>
    <col min="11266" max="11266" width="9.28515625" style="8" customWidth="1"/>
    <col min="11267" max="11267" width="32.7109375" style="8" customWidth="1"/>
    <col min="11268" max="11269" width="6.7109375" style="8" customWidth="1"/>
    <col min="11270" max="11271" width="8.28515625" style="8" customWidth="1"/>
    <col min="11272" max="11273" width="9.7109375" style="8" customWidth="1"/>
    <col min="11274" max="11274" width="5" style="8" bestFit="1" customWidth="1"/>
    <col min="11275" max="11276" width="8.85546875" style="8"/>
    <col min="11277" max="11277" width="8" style="8" customWidth="1"/>
    <col min="11278" max="11278" width="8.85546875" style="8"/>
    <col min="11279" max="11279" width="10" style="8" bestFit="1" customWidth="1"/>
    <col min="11280" max="11280" width="8.85546875" style="8"/>
    <col min="11281" max="11281" width="10.85546875" style="8" bestFit="1" customWidth="1"/>
    <col min="11282" max="11520" width="8.85546875" style="8"/>
    <col min="11521" max="11521" width="4.28515625" style="8" customWidth="1"/>
    <col min="11522" max="11522" width="9.28515625" style="8" customWidth="1"/>
    <col min="11523" max="11523" width="32.7109375" style="8" customWidth="1"/>
    <col min="11524" max="11525" width="6.7109375" style="8" customWidth="1"/>
    <col min="11526" max="11527" width="8.28515625" style="8" customWidth="1"/>
    <col min="11528" max="11529" width="9.7109375" style="8" customWidth="1"/>
    <col min="11530" max="11530" width="5" style="8" bestFit="1" customWidth="1"/>
    <col min="11531" max="11532" width="8.85546875" style="8"/>
    <col min="11533" max="11533" width="8" style="8" customWidth="1"/>
    <col min="11534" max="11534" width="8.85546875" style="8"/>
    <col min="11535" max="11535" width="10" style="8" bestFit="1" customWidth="1"/>
    <col min="11536" max="11536" width="8.85546875" style="8"/>
    <col min="11537" max="11537" width="10.85546875" style="8" bestFit="1" customWidth="1"/>
    <col min="11538" max="11776" width="8.85546875" style="8"/>
    <col min="11777" max="11777" width="4.28515625" style="8" customWidth="1"/>
    <col min="11778" max="11778" width="9.28515625" style="8" customWidth="1"/>
    <col min="11779" max="11779" width="32.7109375" style="8" customWidth="1"/>
    <col min="11780" max="11781" width="6.7109375" style="8" customWidth="1"/>
    <col min="11782" max="11783" width="8.28515625" style="8" customWidth="1"/>
    <col min="11784" max="11785" width="9.7109375" style="8" customWidth="1"/>
    <col min="11786" max="11786" width="5" style="8" bestFit="1" customWidth="1"/>
    <col min="11787" max="11788" width="8.85546875" style="8"/>
    <col min="11789" max="11789" width="8" style="8" customWidth="1"/>
    <col min="11790" max="11790" width="8.85546875" style="8"/>
    <col min="11791" max="11791" width="10" style="8" bestFit="1" customWidth="1"/>
    <col min="11792" max="11792" width="8.85546875" style="8"/>
    <col min="11793" max="11793" width="10.85546875" style="8" bestFit="1" customWidth="1"/>
    <col min="11794" max="12032" width="8.85546875" style="8"/>
    <col min="12033" max="12033" width="4.28515625" style="8" customWidth="1"/>
    <col min="12034" max="12034" width="9.28515625" style="8" customWidth="1"/>
    <col min="12035" max="12035" width="32.7109375" style="8" customWidth="1"/>
    <col min="12036" max="12037" width="6.7109375" style="8" customWidth="1"/>
    <col min="12038" max="12039" width="8.28515625" style="8" customWidth="1"/>
    <col min="12040" max="12041" width="9.7109375" style="8" customWidth="1"/>
    <col min="12042" max="12042" width="5" style="8" bestFit="1" customWidth="1"/>
    <col min="12043" max="12044" width="8.85546875" style="8"/>
    <col min="12045" max="12045" width="8" style="8" customWidth="1"/>
    <col min="12046" max="12046" width="8.85546875" style="8"/>
    <col min="12047" max="12047" width="10" style="8" bestFit="1" customWidth="1"/>
    <col min="12048" max="12048" width="8.85546875" style="8"/>
    <col min="12049" max="12049" width="10.85546875" style="8" bestFit="1" customWidth="1"/>
    <col min="12050" max="12288" width="8.85546875" style="8"/>
    <col min="12289" max="12289" width="4.28515625" style="8" customWidth="1"/>
    <col min="12290" max="12290" width="9.28515625" style="8" customWidth="1"/>
    <col min="12291" max="12291" width="32.7109375" style="8" customWidth="1"/>
    <col min="12292" max="12293" width="6.7109375" style="8" customWidth="1"/>
    <col min="12294" max="12295" width="8.28515625" style="8" customWidth="1"/>
    <col min="12296" max="12297" width="9.7109375" style="8" customWidth="1"/>
    <col min="12298" max="12298" width="5" style="8" bestFit="1" customWidth="1"/>
    <col min="12299" max="12300" width="8.85546875" style="8"/>
    <col min="12301" max="12301" width="8" style="8" customWidth="1"/>
    <col min="12302" max="12302" width="8.85546875" style="8"/>
    <col min="12303" max="12303" width="10" style="8" bestFit="1" customWidth="1"/>
    <col min="12304" max="12304" width="8.85546875" style="8"/>
    <col min="12305" max="12305" width="10.85546875" style="8" bestFit="1" customWidth="1"/>
    <col min="12306" max="12544" width="8.85546875" style="8"/>
    <col min="12545" max="12545" width="4.28515625" style="8" customWidth="1"/>
    <col min="12546" max="12546" width="9.28515625" style="8" customWidth="1"/>
    <col min="12547" max="12547" width="32.7109375" style="8" customWidth="1"/>
    <col min="12548" max="12549" width="6.7109375" style="8" customWidth="1"/>
    <col min="12550" max="12551" width="8.28515625" style="8" customWidth="1"/>
    <col min="12552" max="12553" width="9.7109375" style="8" customWidth="1"/>
    <col min="12554" max="12554" width="5" style="8" bestFit="1" customWidth="1"/>
    <col min="12555" max="12556" width="8.85546875" style="8"/>
    <col min="12557" max="12557" width="8" style="8" customWidth="1"/>
    <col min="12558" max="12558" width="8.85546875" style="8"/>
    <col min="12559" max="12559" width="10" style="8" bestFit="1" customWidth="1"/>
    <col min="12560" max="12560" width="8.85546875" style="8"/>
    <col min="12561" max="12561" width="10.85546875" style="8" bestFit="1" customWidth="1"/>
    <col min="12562" max="12800" width="8.85546875" style="8"/>
    <col min="12801" max="12801" width="4.28515625" style="8" customWidth="1"/>
    <col min="12802" max="12802" width="9.28515625" style="8" customWidth="1"/>
    <col min="12803" max="12803" width="32.7109375" style="8" customWidth="1"/>
    <col min="12804" max="12805" width="6.7109375" style="8" customWidth="1"/>
    <col min="12806" max="12807" width="8.28515625" style="8" customWidth="1"/>
    <col min="12808" max="12809" width="9.7109375" style="8" customWidth="1"/>
    <col min="12810" max="12810" width="5" style="8" bestFit="1" customWidth="1"/>
    <col min="12811" max="12812" width="8.85546875" style="8"/>
    <col min="12813" max="12813" width="8" style="8" customWidth="1"/>
    <col min="12814" max="12814" width="8.85546875" style="8"/>
    <col min="12815" max="12815" width="10" style="8" bestFit="1" customWidth="1"/>
    <col min="12816" max="12816" width="8.85546875" style="8"/>
    <col min="12817" max="12817" width="10.85546875" style="8" bestFit="1" customWidth="1"/>
    <col min="12818" max="13056" width="8.85546875" style="8"/>
    <col min="13057" max="13057" width="4.28515625" style="8" customWidth="1"/>
    <col min="13058" max="13058" width="9.28515625" style="8" customWidth="1"/>
    <col min="13059" max="13059" width="32.7109375" style="8" customWidth="1"/>
    <col min="13060" max="13061" width="6.7109375" style="8" customWidth="1"/>
    <col min="13062" max="13063" width="8.28515625" style="8" customWidth="1"/>
    <col min="13064" max="13065" width="9.7109375" style="8" customWidth="1"/>
    <col min="13066" max="13066" width="5" style="8" bestFit="1" customWidth="1"/>
    <col min="13067" max="13068" width="8.85546875" style="8"/>
    <col min="13069" max="13069" width="8" style="8" customWidth="1"/>
    <col min="13070" max="13070" width="8.85546875" style="8"/>
    <col min="13071" max="13071" width="10" style="8" bestFit="1" customWidth="1"/>
    <col min="13072" max="13072" width="8.85546875" style="8"/>
    <col min="13073" max="13073" width="10.85546875" style="8" bestFit="1" customWidth="1"/>
    <col min="13074" max="13312" width="8.85546875" style="8"/>
    <col min="13313" max="13313" width="4.28515625" style="8" customWidth="1"/>
    <col min="13314" max="13314" width="9.28515625" style="8" customWidth="1"/>
    <col min="13315" max="13315" width="32.7109375" style="8" customWidth="1"/>
    <col min="13316" max="13317" width="6.7109375" style="8" customWidth="1"/>
    <col min="13318" max="13319" width="8.28515625" style="8" customWidth="1"/>
    <col min="13320" max="13321" width="9.7109375" style="8" customWidth="1"/>
    <col min="13322" max="13322" width="5" style="8" bestFit="1" customWidth="1"/>
    <col min="13323" max="13324" width="8.85546875" style="8"/>
    <col min="13325" max="13325" width="8" style="8" customWidth="1"/>
    <col min="13326" max="13326" width="8.85546875" style="8"/>
    <col min="13327" max="13327" width="10" style="8" bestFit="1" customWidth="1"/>
    <col min="13328" max="13328" width="8.85546875" style="8"/>
    <col min="13329" max="13329" width="10.85546875" style="8" bestFit="1" customWidth="1"/>
    <col min="13330" max="13568" width="8.85546875" style="8"/>
    <col min="13569" max="13569" width="4.28515625" style="8" customWidth="1"/>
    <col min="13570" max="13570" width="9.28515625" style="8" customWidth="1"/>
    <col min="13571" max="13571" width="32.7109375" style="8" customWidth="1"/>
    <col min="13572" max="13573" width="6.7109375" style="8" customWidth="1"/>
    <col min="13574" max="13575" width="8.28515625" style="8" customWidth="1"/>
    <col min="13576" max="13577" width="9.7109375" style="8" customWidth="1"/>
    <col min="13578" max="13578" width="5" style="8" bestFit="1" customWidth="1"/>
    <col min="13579" max="13580" width="8.85546875" style="8"/>
    <col min="13581" max="13581" width="8" style="8" customWidth="1"/>
    <col min="13582" max="13582" width="8.85546875" style="8"/>
    <col min="13583" max="13583" width="10" style="8" bestFit="1" customWidth="1"/>
    <col min="13584" max="13584" width="8.85546875" style="8"/>
    <col min="13585" max="13585" width="10.85546875" style="8" bestFit="1" customWidth="1"/>
    <col min="13586" max="13824" width="8.85546875" style="8"/>
    <col min="13825" max="13825" width="4.28515625" style="8" customWidth="1"/>
    <col min="13826" max="13826" width="9.28515625" style="8" customWidth="1"/>
    <col min="13827" max="13827" width="32.7109375" style="8" customWidth="1"/>
    <col min="13828" max="13829" width="6.7109375" style="8" customWidth="1"/>
    <col min="13830" max="13831" width="8.28515625" style="8" customWidth="1"/>
    <col min="13832" max="13833" width="9.7109375" style="8" customWidth="1"/>
    <col min="13834" max="13834" width="5" style="8" bestFit="1" customWidth="1"/>
    <col min="13835" max="13836" width="8.85546875" style="8"/>
    <col min="13837" max="13837" width="8" style="8" customWidth="1"/>
    <col min="13838" max="13838" width="8.85546875" style="8"/>
    <col min="13839" max="13839" width="10" style="8" bestFit="1" customWidth="1"/>
    <col min="13840" max="13840" width="8.85546875" style="8"/>
    <col min="13841" max="13841" width="10.85546875" style="8" bestFit="1" customWidth="1"/>
    <col min="13842" max="14080" width="8.85546875" style="8"/>
    <col min="14081" max="14081" width="4.28515625" style="8" customWidth="1"/>
    <col min="14082" max="14082" width="9.28515625" style="8" customWidth="1"/>
    <col min="14083" max="14083" width="32.7109375" style="8" customWidth="1"/>
    <col min="14084" max="14085" width="6.7109375" style="8" customWidth="1"/>
    <col min="14086" max="14087" width="8.28515625" style="8" customWidth="1"/>
    <col min="14088" max="14089" width="9.7109375" style="8" customWidth="1"/>
    <col min="14090" max="14090" width="5" style="8" bestFit="1" customWidth="1"/>
    <col min="14091" max="14092" width="8.85546875" style="8"/>
    <col min="14093" max="14093" width="8" style="8" customWidth="1"/>
    <col min="14094" max="14094" width="8.85546875" style="8"/>
    <col min="14095" max="14095" width="10" style="8" bestFit="1" customWidth="1"/>
    <col min="14096" max="14096" width="8.85546875" style="8"/>
    <col min="14097" max="14097" width="10.85546875" style="8" bestFit="1" customWidth="1"/>
    <col min="14098" max="14336" width="8.85546875" style="8"/>
    <col min="14337" max="14337" width="4.28515625" style="8" customWidth="1"/>
    <col min="14338" max="14338" width="9.28515625" style="8" customWidth="1"/>
    <col min="14339" max="14339" width="32.7109375" style="8" customWidth="1"/>
    <col min="14340" max="14341" width="6.7109375" style="8" customWidth="1"/>
    <col min="14342" max="14343" width="8.28515625" style="8" customWidth="1"/>
    <col min="14344" max="14345" width="9.7109375" style="8" customWidth="1"/>
    <col min="14346" max="14346" width="5" style="8" bestFit="1" customWidth="1"/>
    <col min="14347" max="14348" width="8.85546875" style="8"/>
    <col min="14349" max="14349" width="8" style="8" customWidth="1"/>
    <col min="14350" max="14350" width="8.85546875" style="8"/>
    <col min="14351" max="14351" width="10" style="8" bestFit="1" customWidth="1"/>
    <col min="14352" max="14352" width="8.85546875" style="8"/>
    <col min="14353" max="14353" width="10.85546875" style="8" bestFit="1" customWidth="1"/>
    <col min="14354" max="14592" width="8.85546875" style="8"/>
    <col min="14593" max="14593" width="4.28515625" style="8" customWidth="1"/>
    <col min="14594" max="14594" width="9.28515625" style="8" customWidth="1"/>
    <col min="14595" max="14595" width="32.7109375" style="8" customWidth="1"/>
    <col min="14596" max="14597" width="6.7109375" style="8" customWidth="1"/>
    <col min="14598" max="14599" width="8.28515625" style="8" customWidth="1"/>
    <col min="14600" max="14601" width="9.7109375" style="8" customWidth="1"/>
    <col min="14602" max="14602" width="5" style="8" bestFit="1" customWidth="1"/>
    <col min="14603" max="14604" width="8.85546875" style="8"/>
    <col min="14605" max="14605" width="8" style="8" customWidth="1"/>
    <col min="14606" max="14606" width="8.85546875" style="8"/>
    <col min="14607" max="14607" width="10" style="8" bestFit="1" customWidth="1"/>
    <col min="14608" max="14608" width="8.85546875" style="8"/>
    <col min="14609" max="14609" width="10.85546875" style="8" bestFit="1" customWidth="1"/>
    <col min="14610" max="14848" width="8.85546875" style="8"/>
    <col min="14849" max="14849" width="4.28515625" style="8" customWidth="1"/>
    <col min="14850" max="14850" width="9.28515625" style="8" customWidth="1"/>
    <col min="14851" max="14851" width="32.7109375" style="8" customWidth="1"/>
    <col min="14852" max="14853" width="6.7109375" style="8" customWidth="1"/>
    <col min="14854" max="14855" width="8.28515625" style="8" customWidth="1"/>
    <col min="14856" max="14857" width="9.7109375" style="8" customWidth="1"/>
    <col min="14858" max="14858" width="5" style="8" bestFit="1" customWidth="1"/>
    <col min="14859" max="14860" width="8.85546875" style="8"/>
    <col min="14861" max="14861" width="8" style="8" customWidth="1"/>
    <col min="14862" max="14862" width="8.85546875" style="8"/>
    <col min="14863" max="14863" width="10" style="8" bestFit="1" customWidth="1"/>
    <col min="14864" max="14864" width="8.85546875" style="8"/>
    <col min="14865" max="14865" width="10.85546875" style="8" bestFit="1" customWidth="1"/>
    <col min="14866" max="15104" width="8.85546875" style="8"/>
    <col min="15105" max="15105" width="4.28515625" style="8" customWidth="1"/>
    <col min="15106" max="15106" width="9.28515625" style="8" customWidth="1"/>
    <col min="15107" max="15107" width="32.7109375" style="8" customWidth="1"/>
    <col min="15108" max="15109" width="6.7109375" style="8" customWidth="1"/>
    <col min="15110" max="15111" width="8.28515625" style="8" customWidth="1"/>
    <col min="15112" max="15113" width="9.7109375" style="8" customWidth="1"/>
    <col min="15114" max="15114" width="5" style="8" bestFit="1" customWidth="1"/>
    <col min="15115" max="15116" width="8.85546875" style="8"/>
    <col min="15117" max="15117" width="8" style="8" customWidth="1"/>
    <col min="15118" max="15118" width="8.85546875" style="8"/>
    <col min="15119" max="15119" width="10" style="8" bestFit="1" customWidth="1"/>
    <col min="15120" max="15120" width="8.85546875" style="8"/>
    <col min="15121" max="15121" width="10.85546875" style="8" bestFit="1" customWidth="1"/>
    <col min="15122" max="15360" width="8.85546875" style="8"/>
    <col min="15361" max="15361" width="4.28515625" style="8" customWidth="1"/>
    <col min="15362" max="15362" width="9.28515625" style="8" customWidth="1"/>
    <col min="15363" max="15363" width="32.7109375" style="8" customWidth="1"/>
    <col min="15364" max="15365" width="6.7109375" style="8" customWidth="1"/>
    <col min="15366" max="15367" width="8.28515625" style="8" customWidth="1"/>
    <col min="15368" max="15369" width="9.7109375" style="8" customWidth="1"/>
    <col min="15370" max="15370" width="5" style="8" bestFit="1" customWidth="1"/>
    <col min="15371" max="15372" width="8.85546875" style="8"/>
    <col min="15373" max="15373" width="8" style="8" customWidth="1"/>
    <col min="15374" max="15374" width="8.85546875" style="8"/>
    <col min="15375" max="15375" width="10" style="8" bestFit="1" customWidth="1"/>
    <col min="15376" max="15376" width="8.85546875" style="8"/>
    <col min="15377" max="15377" width="10.85546875" style="8" bestFit="1" customWidth="1"/>
    <col min="15378" max="15616" width="8.85546875" style="8"/>
    <col min="15617" max="15617" width="4.28515625" style="8" customWidth="1"/>
    <col min="15618" max="15618" width="9.28515625" style="8" customWidth="1"/>
    <col min="15619" max="15619" width="32.7109375" style="8" customWidth="1"/>
    <col min="15620" max="15621" width="6.7109375" style="8" customWidth="1"/>
    <col min="15622" max="15623" width="8.28515625" style="8" customWidth="1"/>
    <col min="15624" max="15625" width="9.7109375" style="8" customWidth="1"/>
    <col min="15626" max="15626" width="5" style="8" bestFit="1" customWidth="1"/>
    <col min="15627" max="15628" width="8.85546875" style="8"/>
    <col min="15629" max="15629" width="8" style="8" customWidth="1"/>
    <col min="15630" max="15630" width="8.85546875" style="8"/>
    <col min="15631" max="15631" width="10" style="8" bestFit="1" customWidth="1"/>
    <col min="15632" max="15632" width="8.85546875" style="8"/>
    <col min="15633" max="15633" width="10.85546875" style="8" bestFit="1" customWidth="1"/>
    <col min="15634" max="15872" width="8.85546875" style="8"/>
    <col min="15873" max="15873" width="4.28515625" style="8" customWidth="1"/>
    <col min="15874" max="15874" width="9.28515625" style="8" customWidth="1"/>
    <col min="15875" max="15875" width="32.7109375" style="8" customWidth="1"/>
    <col min="15876" max="15877" width="6.7109375" style="8" customWidth="1"/>
    <col min="15878" max="15879" width="8.28515625" style="8" customWidth="1"/>
    <col min="15880" max="15881" width="9.7109375" style="8" customWidth="1"/>
    <col min="15882" max="15882" width="5" style="8" bestFit="1" customWidth="1"/>
    <col min="15883" max="15884" width="8.85546875" style="8"/>
    <col min="15885" max="15885" width="8" style="8" customWidth="1"/>
    <col min="15886" max="15886" width="8.85546875" style="8"/>
    <col min="15887" max="15887" width="10" style="8" bestFit="1" customWidth="1"/>
    <col min="15888" max="15888" width="8.85546875" style="8"/>
    <col min="15889" max="15889" width="10.85546875" style="8" bestFit="1" customWidth="1"/>
    <col min="15890" max="16128" width="8.85546875" style="8"/>
    <col min="16129" max="16129" width="4.28515625" style="8" customWidth="1"/>
    <col min="16130" max="16130" width="9.28515625" style="8" customWidth="1"/>
    <col min="16131" max="16131" width="32.7109375" style="8" customWidth="1"/>
    <col min="16132" max="16133" width="6.7109375" style="8" customWidth="1"/>
    <col min="16134" max="16135" width="8.28515625" style="8" customWidth="1"/>
    <col min="16136" max="16137" width="9.7109375" style="8" customWidth="1"/>
    <col min="16138" max="16138" width="5" style="8" bestFit="1" customWidth="1"/>
    <col min="16139" max="16140" width="8.85546875" style="8"/>
    <col min="16141" max="16141" width="8" style="8" customWidth="1"/>
    <col min="16142" max="16142" width="8.85546875" style="8"/>
    <col min="16143" max="16143" width="10" style="8" bestFit="1" customWidth="1"/>
    <col min="16144" max="16144" width="8.85546875" style="8"/>
    <col min="16145" max="16145" width="10.85546875" style="8" bestFit="1" customWidth="1"/>
    <col min="16146" max="16384" width="8.85546875" style="8"/>
  </cols>
  <sheetData>
    <row r="1" spans="1:15" s="5" customFormat="1" ht="25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O1" s="6"/>
    </row>
    <row r="2" spans="1:15" ht="63.75" x14ac:dyDescent="0.25">
      <c r="A2" s="7">
        <v>1</v>
      </c>
      <c r="B2" s="8" t="s">
        <v>9</v>
      </c>
      <c r="C2" s="8" t="s">
        <v>10</v>
      </c>
      <c r="D2" s="9">
        <v>299.8</v>
      </c>
      <c r="E2" s="8" t="s">
        <v>11</v>
      </c>
      <c r="H2" s="10">
        <f>ROUND(D2*F2, 0)</f>
        <v>0</v>
      </c>
      <c r="I2" s="10">
        <f>ROUND(D2*G2, 0)</f>
        <v>0</v>
      </c>
    </row>
    <row r="3" spans="1:15" ht="38.25" x14ac:dyDescent="0.25">
      <c r="B3" s="8" t="s">
        <v>12</v>
      </c>
      <c r="C3" s="8" t="s">
        <v>13</v>
      </c>
      <c r="N3" s="11"/>
    </row>
    <row r="4" spans="1:15" x14ac:dyDescent="0.25">
      <c r="A4" s="7">
        <v>2</v>
      </c>
      <c r="C4" s="8" t="s">
        <v>14</v>
      </c>
      <c r="D4" s="9">
        <v>1</v>
      </c>
      <c r="E4" s="8" t="s">
        <v>15</v>
      </c>
      <c r="H4" s="10">
        <f>ROUND(D4*F4, 0)</f>
        <v>0</v>
      </c>
      <c r="I4" s="10">
        <f>ROUND(D4*G4, 0)</f>
        <v>0</v>
      </c>
      <c r="N4" s="11"/>
    </row>
    <row r="5" spans="1:15" x14ac:dyDescent="0.25">
      <c r="A5" s="7">
        <v>3</v>
      </c>
      <c r="C5" s="8" t="s">
        <v>16</v>
      </c>
      <c r="D5" s="9">
        <v>1</v>
      </c>
      <c r="E5" s="8" t="s">
        <v>15</v>
      </c>
      <c r="H5" s="10">
        <f t="shared" ref="H5:H39" si="0">ROUND(D5*F5, 0)</f>
        <v>0</v>
      </c>
      <c r="I5" s="10">
        <f t="shared" ref="I5:I39" si="1">ROUND(D5*G5, 0)</f>
        <v>0</v>
      </c>
      <c r="N5" s="11"/>
    </row>
    <row r="6" spans="1:15" x14ac:dyDescent="0.25">
      <c r="A6" s="7">
        <v>4</v>
      </c>
      <c r="C6" s="8" t="s">
        <v>17</v>
      </c>
      <c r="D6" s="9">
        <v>4</v>
      </c>
      <c r="E6" s="8" t="s">
        <v>15</v>
      </c>
      <c r="H6" s="10">
        <f t="shared" si="0"/>
        <v>0</v>
      </c>
      <c r="I6" s="10">
        <f t="shared" si="1"/>
        <v>0</v>
      </c>
      <c r="N6" s="11"/>
    </row>
    <row r="7" spans="1:15" x14ac:dyDescent="0.25">
      <c r="A7" s="7">
        <v>5</v>
      </c>
      <c r="C7" s="8" t="s">
        <v>18</v>
      </c>
      <c r="D7" s="9">
        <v>2</v>
      </c>
      <c r="E7" s="8" t="s">
        <v>15</v>
      </c>
      <c r="H7" s="10">
        <f t="shared" si="0"/>
        <v>0</v>
      </c>
      <c r="I7" s="10">
        <f t="shared" si="1"/>
        <v>0</v>
      </c>
      <c r="N7" s="11"/>
    </row>
    <row r="8" spans="1:15" x14ac:dyDescent="0.25">
      <c r="A8" s="7">
        <v>6</v>
      </c>
      <c r="C8" s="8" t="s">
        <v>19</v>
      </c>
      <c r="D8" s="9">
        <v>1</v>
      </c>
      <c r="E8" s="8" t="s">
        <v>15</v>
      </c>
      <c r="H8" s="10">
        <f t="shared" si="0"/>
        <v>0</v>
      </c>
      <c r="I8" s="10">
        <f t="shared" si="1"/>
        <v>0</v>
      </c>
      <c r="N8" s="11"/>
    </row>
    <row r="9" spans="1:15" x14ac:dyDescent="0.25">
      <c r="A9" s="7">
        <v>7</v>
      </c>
      <c r="C9" s="8" t="s">
        <v>20</v>
      </c>
      <c r="D9" s="9">
        <v>1</v>
      </c>
      <c r="E9" s="8" t="s">
        <v>15</v>
      </c>
      <c r="H9" s="10">
        <f t="shared" si="0"/>
        <v>0</v>
      </c>
      <c r="I9" s="10">
        <f t="shared" si="1"/>
        <v>0</v>
      </c>
      <c r="N9" s="11"/>
    </row>
    <row r="10" spans="1:15" x14ac:dyDescent="0.25">
      <c r="A10" s="7">
        <v>8</v>
      </c>
      <c r="C10" s="8" t="s">
        <v>21</v>
      </c>
      <c r="D10" s="9">
        <v>2</v>
      </c>
      <c r="E10" s="8" t="s">
        <v>15</v>
      </c>
      <c r="H10" s="10">
        <f t="shared" si="0"/>
        <v>0</v>
      </c>
      <c r="I10" s="10">
        <f t="shared" si="1"/>
        <v>0</v>
      </c>
      <c r="N10" s="11"/>
    </row>
    <row r="11" spans="1:15" x14ac:dyDescent="0.25">
      <c r="A11" s="7">
        <v>9</v>
      </c>
      <c r="C11" s="8" t="s">
        <v>22</v>
      </c>
      <c r="D11" s="9">
        <v>2</v>
      </c>
      <c r="E11" s="8" t="s">
        <v>15</v>
      </c>
      <c r="H11" s="10">
        <f t="shared" si="0"/>
        <v>0</v>
      </c>
      <c r="I11" s="10">
        <f t="shared" si="1"/>
        <v>0</v>
      </c>
      <c r="N11" s="11"/>
    </row>
    <row r="12" spans="1:15" x14ac:dyDescent="0.25">
      <c r="A12" s="7">
        <v>10</v>
      </c>
      <c r="C12" s="8" t="s">
        <v>23</v>
      </c>
      <c r="D12" s="9">
        <v>1</v>
      </c>
      <c r="E12" s="8" t="s">
        <v>15</v>
      </c>
      <c r="H12" s="10">
        <f t="shared" si="0"/>
        <v>0</v>
      </c>
      <c r="I12" s="10">
        <f t="shared" si="1"/>
        <v>0</v>
      </c>
      <c r="N12" s="11"/>
    </row>
    <row r="13" spans="1:15" x14ac:dyDescent="0.25">
      <c r="A13" s="7">
        <v>11</v>
      </c>
      <c r="C13" s="8" t="s">
        <v>24</v>
      </c>
      <c r="D13" s="9">
        <v>2</v>
      </c>
      <c r="E13" s="8" t="s">
        <v>15</v>
      </c>
      <c r="H13" s="10">
        <f t="shared" si="0"/>
        <v>0</v>
      </c>
      <c r="I13" s="10">
        <f t="shared" si="1"/>
        <v>0</v>
      </c>
      <c r="N13" s="11"/>
    </row>
    <row r="14" spans="1:15" x14ac:dyDescent="0.25">
      <c r="A14" s="7">
        <v>12</v>
      </c>
      <c r="C14" s="8" t="s">
        <v>25</v>
      </c>
      <c r="D14" s="9">
        <v>1</v>
      </c>
      <c r="E14" s="8" t="s">
        <v>15</v>
      </c>
      <c r="H14" s="10">
        <f t="shared" si="0"/>
        <v>0</v>
      </c>
      <c r="I14" s="10">
        <f t="shared" si="1"/>
        <v>0</v>
      </c>
      <c r="N14" s="11"/>
    </row>
    <row r="15" spans="1:15" x14ac:dyDescent="0.25">
      <c r="A15" s="7">
        <v>13</v>
      </c>
      <c r="C15" s="8" t="s">
        <v>26</v>
      </c>
      <c r="D15" s="9">
        <v>1</v>
      </c>
      <c r="E15" s="8" t="s">
        <v>15</v>
      </c>
      <c r="H15" s="10">
        <f t="shared" si="0"/>
        <v>0</v>
      </c>
      <c r="I15" s="10">
        <f t="shared" si="1"/>
        <v>0</v>
      </c>
      <c r="N15" s="11"/>
    </row>
    <row r="16" spans="1:15" x14ac:dyDescent="0.25">
      <c r="A16" s="7">
        <v>14</v>
      </c>
      <c r="C16" s="8" t="s">
        <v>27</v>
      </c>
      <c r="D16" s="9">
        <v>1</v>
      </c>
      <c r="E16" s="8" t="s">
        <v>15</v>
      </c>
      <c r="H16" s="10">
        <f t="shared" si="0"/>
        <v>0</v>
      </c>
      <c r="I16" s="10">
        <f t="shared" si="1"/>
        <v>0</v>
      </c>
      <c r="N16" s="11"/>
    </row>
    <row r="17" spans="1:14" x14ac:dyDescent="0.25">
      <c r="A17" s="7">
        <v>15</v>
      </c>
      <c r="C17" s="8" t="s">
        <v>28</v>
      </c>
      <c r="D17" s="9">
        <v>1</v>
      </c>
      <c r="E17" s="8" t="s">
        <v>15</v>
      </c>
      <c r="H17" s="10">
        <f t="shared" si="0"/>
        <v>0</v>
      </c>
      <c r="I17" s="10">
        <f t="shared" si="1"/>
        <v>0</v>
      </c>
      <c r="N17" s="11"/>
    </row>
    <row r="18" spans="1:14" x14ac:dyDescent="0.25">
      <c r="A18" s="7">
        <v>16</v>
      </c>
      <c r="C18" s="8" t="s">
        <v>29</v>
      </c>
      <c r="D18" s="9">
        <v>2</v>
      </c>
      <c r="E18" s="8" t="s">
        <v>15</v>
      </c>
      <c r="H18" s="10">
        <f t="shared" si="0"/>
        <v>0</v>
      </c>
      <c r="I18" s="10">
        <f t="shared" si="1"/>
        <v>0</v>
      </c>
      <c r="N18" s="11"/>
    </row>
    <row r="19" spans="1:14" x14ac:dyDescent="0.25">
      <c r="A19" s="7">
        <v>17</v>
      </c>
      <c r="C19" s="8" t="s">
        <v>30</v>
      </c>
      <c r="D19" s="9">
        <v>1</v>
      </c>
      <c r="E19" s="8" t="s">
        <v>15</v>
      </c>
      <c r="H19" s="10">
        <f t="shared" si="0"/>
        <v>0</v>
      </c>
      <c r="I19" s="10">
        <f t="shared" si="1"/>
        <v>0</v>
      </c>
      <c r="N19" s="11"/>
    </row>
    <row r="20" spans="1:14" x14ac:dyDescent="0.25">
      <c r="A20" s="7">
        <v>18</v>
      </c>
      <c r="C20" s="8" t="s">
        <v>31</v>
      </c>
      <c r="D20" s="9">
        <v>1</v>
      </c>
      <c r="E20" s="8" t="s">
        <v>15</v>
      </c>
      <c r="H20" s="10">
        <f t="shared" si="0"/>
        <v>0</v>
      </c>
      <c r="I20" s="10">
        <f t="shared" si="1"/>
        <v>0</v>
      </c>
      <c r="N20" s="11"/>
    </row>
    <row r="21" spans="1:14" x14ac:dyDescent="0.25">
      <c r="A21" s="7">
        <v>19</v>
      </c>
      <c r="C21" s="8" t="s">
        <v>32</v>
      </c>
      <c r="D21" s="9">
        <v>2</v>
      </c>
      <c r="E21" s="8" t="s">
        <v>15</v>
      </c>
      <c r="H21" s="10">
        <f t="shared" si="0"/>
        <v>0</v>
      </c>
      <c r="I21" s="10">
        <f t="shared" si="1"/>
        <v>0</v>
      </c>
      <c r="N21" s="11"/>
    </row>
    <row r="22" spans="1:14" x14ac:dyDescent="0.25">
      <c r="A22" s="7">
        <v>20</v>
      </c>
      <c r="C22" s="8" t="s">
        <v>33</v>
      </c>
      <c r="D22" s="9">
        <v>2</v>
      </c>
      <c r="E22" s="8" t="s">
        <v>15</v>
      </c>
      <c r="H22" s="10">
        <f t="shared" si="0"/>
        <v>0</v>
      </c>
      <c r="I22" s="10">
        <f t="shared" si="1"/>
        <v>0</v>
      </c>
      <c r="N22" s="11"/>
    </row>
    <row r="23" spans="1:14" x14ac:dyDescent="0.25">
      <c r="A23" s="7">
        <v>21</v>
      </c>
      <c r="C23" s="8" t="s">
        <v>34</v>
      </c>
      <c r="D23" s="9">
        <v>2</v>
      </c>
      <c r="E23" s="8" t="s">
        <v>15</v>
      </c>
      <c r="H23" s="10">
        <f t="shared" si="0"/>
        <v>0</v>
      </c>
      <c r="I23" s="10">
        <f t="shared" si="1"/>
        <v>0</v>
      </c>
      <c r="N23" s="11"/>
    </row>
    <row r="24" spans="1:14" x14ac:dyDescent="0.25">
      <c r="A24" s="7">
        <v>22</v>
      </c>
      <c r="C24" s="8" t="s">
        <v>35</v>
      </c>
      <c r="D24" s="9">
        <v>2</v>
      </c>
      <c r="E24" s="8" t="s">
        <v>15</v>
      </c>
      <c r="H24" s="10">
        <f t="shared" si="0"/>
        <v>0</v>
      </c>
      <c r="I24" s="10">
        <f t="shared" si="1"/>
        <v>0</v>
      </c>
      <c r="N24" s="11"/>
    </row>
    <row r="25" spans="1:14" x14ac:dyDescent="0.25">
      <c r="A25" s="7">
        <v>23</v>
      </c>
      <c r="C25" s="8" t="s">
        <v>36</v>
      </c>
      <c r="D25" s="9">
        <v>3</v>
      </c>
      <c r="E25" s="8" t="s">
        <v>15</v>
      </c>
      <c r="H25" s="10">
        <f t="shared" si="0"/>
        <v>0</v>
      </c>
      <c r="I25" s="10">
        <f t="shared" si="1"/>
        <v>0</v>
      </c>
      <c r="N25" s="11"/>
    </row>
    <row r="26" spans="1:14" x14ac:dyDescent="0.25">
      <c r="A26" s="7">
        <v>24</v>
      </c>
      <c r="C26" s="8" t="s">
        <v>37</v>
      </c>
      <c r="D26" s="9">
        <v>2</v>
      </c>
      <c r="E26" s="8" t="s">
        <v>15</v>
      </c>
      <c r="H26" s="10">
        <f t="shared" si="0"/>
        <v>0</v>
      </c>
      <c r="I26" s="10">
        <f t="shared" si="1"/>
        <v>0</v>
      </c>
      <c r="N26" s="11"/>
    </row>
    <row r="27" spans="1:14" x14ac:dyDescent="0.25">
      <c r="A27" s="7">
        <v>25</v>
      </c>
      <c r="C27" s="8" t="s">
        <v>38</v>
      </c>
      <c r="D27" s="9">
        <v>2</v>
      </c>
      <c r="E27" s="8" t="s">
        <v>15</v>
      </c>
      <c r="H27" s="10">
        <f t="shared" si="0"/>
        <v>0</v>
      </c>
      <c r="I27" s="10">
        <f t="shared" si="1"/>
        <v>0</v>
      </c>
      <c r="N27" s="11"/>
    </row>
    <row r="28" spans="1:14" x14ac:dyDescent="0.25">
      <c r="A28" s="7">
        <v>26</v>
      </c>
      <c r="C28" s="8" t="s">
        <v>39</v>
      </c>
      <c r="D28" s="9">
        <v>3</v>
      </c>
      <c r="E28" s="8" t="s">
        <v>15</v>
      </c>
      <c r="H28" s="10">
        <f t="shared" si="0"/>
        <v>0</v>
      </c>
      <c r="I28" s="10">
        <f t="shared" si="1"/>
        <v>0</v>
      </c>
      <c r="N28" s="11"/>
    </row>
    <row r="29" spans="1:14" x14ac:dyDescent="0.25">
      <c r="A29" s="7">
        <v>27</v>
      </c>
      <c r="C29" s="8" t="s">
        <v>40</v>
      </c>
      <c r="D29" s="9">
        <v>1</v>
      </c>
      <c r="E29" s="8" t="s">
        <v>15</v>
      </c>
      <c r="H29" s="10">
        <f t="shared" si="0"/>
        <v>0</v>
      </c>
      <c r="I29" s="10">
        <f t="shared" si="1"/>
        <v>0</v>
      </c>
      <c r="N29" s="11"/>
    </row>
    <row r="30" spans="1:14" x14ac:dyDescent="0.25">
      <c r="A30" s="7">
        <v>28</v>
      </c>
      <c r="C30" s="8" t="s">
        <v>41</v>
      </c>
      <c r="D30" s="9">
        <v>1</v>
      </c>
      <c r="E30" s="8" t="s">
        <v>15</v>
      </c>
      <c r="H30" s="10">
        <f t="shared" si="0"/>
        <v>0</v>
      </c>
      <c r="I30" s="10">
        <f t="shared" si="1"/>
        <v>0</v>
      </c>
      <c r="N30" s="11"/>
    </row>
    <row r="31" spans="1:14" x14ac:dyDescent="0.25">
      <c r="A31" s="7">
        <v>29</v>
      </c>
      <c r="C31" s="8" t="s">
        <v>42</v>
      </c>
      <c r="D31" s="9">
        <v>1</v>
      </c>
      <c r="E31" s="8" t="s">
        <v>15</v>
      </c>
      <c r="H31" s="10">
        <f t="shared" si="0"/>
        <v>0</v>
      </c>
      <c r="I31" s="10">
        <f t="shared" si="1"/>
        <v>0</v>
      </c>
      <c r="N31" s="11"/>
    </row>
    <row r="32" spans="1:14" x14ac:dyDescent="0.25">
      <c r="A32" s="7">
        <v>30</v>
      </c>
      <c r="C32" s="8" t="s">
        <v>43</v>
      </c>
      <c r="D32" s="9">
        <v>1</v>
      </c>
      <c r="E32" s="8" t="s">
        <v>15</v>
      </c>
      <c r="H32" s="10">
        <f t="shared" si="0"/>
        <v>0</v>
      </c>
      <c r="I32" s="10">
        <f t="shared" si="1"/>
        <v>0</v>
      </c>
      <c r="N32" s="11"/>
    </row>
    <row r="33" spans="1:15" x14ac:dyDescent="0.25">
      <c r="A33" s="7">
        <v>31</v>
      </c>
      <c r="C33" s="8" t="s">
        <v>44</v>
      </c>
      <c r="D33" s="9">
        <v>1</v>
      </c>
      <c r="E33" s="8" t="s">
        <v>15</v>
      </c>
      <c r="H33" s="10">
        <f t="shared" si="0"/>
        <v>0</v>
      </c>
      <c r="I33" s="10">
        <f t="shared" si="1"/>
        <v>0</v>
      </c>
      <c r="N33" s="11"/>
    </row>
    <row r="34" spans="1:15" x14ac:dyDescent="0.25">
      <c r="A34" s="7">
        <v>32</v>
      </c>
      <c r="C34" s="8" t="s">
        <v>45</v>
      </c>
      <c r="D34" s="9">
        <v>1</v>
      </c>
      <c r="E34" s="8" t="s">
        <v>15</v>
      </c>
      <c r="H34" s="10">
        <f t="shared" si="0"/>
        <v>0</v>
      </c>
      <c r="I34" s="10">
        <f t="shared" si="1"/>
        <v>0</v>
      </c>
      <c r="N34" s="11"/>
    </row>
    <row r="35" spans="1:15" x14ac:dyDescent="0.25">
      <c r="A35" s="7">
        <v>33</v>
      </c>
      <c r="C35" s="8" t="s">
        <v>46</v>
      </c>
      <c r="D35" s="9">
        <v>1</v>
      </c>
      <c r="E35" s="8" t="s">
        <v>15</v>
      </c>
      <c r="H35" s="10">
        <f t="shared" si="0"/>
        <v>0</v>
      </c>
      <c r="I35" s="10">
        <f t="shared" si="1"/>
        <v>0</v>
      </c>
      <c r="N35" s="11"/>
    </row>
    <row r="36" spans="1:15" x14ac:dyDescent="0.25">
      <c r="A36" s="7">
        <v>34</v>
      </c>
      <c r="C36" s="8" t="s">
        <v>47</v>
      </c>
      <c r="D36" s="9">
        <v>1</v>
      </c>
      <c r="E36" s="8" t="s">
        <v>15</v>
      </c>
      <c r="H36" s="10">
        <f t="shared" si="0"/>
        <v>0</v>
      </c>
      <c r="I36" s="10">
        <f t="shared" si="1"/>
        <v>0</v>
      </c>
      <c r="N36" s="11"/>
    </row>
    <row r="37" spans="1:15" x14ac:dyDescent="0.25">
      <c r="A37" s="7">
        <v>35</v>
      </c>
      <c r="C37" s="8" t="s">
        <v>48</v>
      </c>
      <c r="D37" s="9">
        <v>1</v>
      </c>
      <c r="E37" s="8" t="s">
        <v>15</v>
      </c>
      <c r="H37" s="10">
        <f t="shared" si="0"/>
        <v>0</v>
      </c>
      <c r="I37" s="10">
        <f t="shared" si="1"/>
        <v>0</v>
      </c>
      <c r="N37" s="11"/>
    </row>
    <row r="38" spans="1:15" x14ac:dyDescent="0.25">
      <c r="A38" s="7">
        <v>36</v>
      </c>
      <c r="C38" s="8" t="s">
        <v>49</v>
      </c>
      <c r="D38" s="9">
        <v>1</v>
      </c>
      <c r="E38" s="8" t="s">
        <v>15</v>
      </c>
      <c r="H38" s="10">
        <f t="shared" si="0"/>
        <v>0</v>
      </c>
      <c r="I38" s="10">
        <f t="shared" si="1"/>
        <v>0</v>
      </c>
      <c r="N38" s="11"/>
    </row>
    <row r="39" spans="1:15" x14ac:dyDescent="0.25">
      <c r="A39" s="7">
        <v>37</v>
      </c>
      <c r="C39" s="8" t="s">
        <v>50</v>
      </c>
      <c r="D39" s="9">
        <v>1</v>
      </c>
      <c r="E39" s="8" t="s">
        <v>15</v>
      </c>
      <c r="H39" s="10">
        <f t="shared" si="0"/>
        <v>0</v>
      </c>
      <c r="I39" s="10">
        <f t="shared" si="1"/>
        <v>0</v>
      </c>
      <c r="N39" s="11"/>
    </row>
    <row r="40" spans="1:15" x14ac:dyDescent="0.25">
      <c r="A40" s="7">
        <v>38</v>
      </c>
      <c r="C40" s="8" t="s">
        <v>51</v>
      </c>
      <c r="D40" s="9">
        <v>64.67</v>
      </c>
      <c r="E40" s="8" t="s">
        <v>11</v>
      </c>
      <c r="H40" s="10">
        <f>ROUND(D40*F40, 0)</f>
        <v>0</v>
      </c>
      <c r="I40" s="10">
        <f>ROUND(D40*G40, 0)</f>
        <v>0</v>
      </c>
    </row>
    <row r="41" spans="1:15" s="12" customFormat="1" x14ac:dyDescent="0.25">
      <c r="A41" s="1"/>
      <c r="B41" s="2"/>
      <c r="C41" s="2" t="s">
        <v>52</v>
      </c>
      <c r="D41" s="3"/>
      <c r="E41" s="2"/>
      <c r="F41" s="4"/>
      <c r="G41" s="4"/>
      <c r="H41" s="4">
        <f>ROUND(SUM(H2:H40),0)</f>
        <v>0</v>
      </c>
      <c r="I41" s="4">
        <f>ROUND(SUM(I2:I40),0)</f>
        <v>0</v>
      </c>
      <c r="O41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workbookViewId="0">
      <selection activeCell="F3" sqref="F3:G21"/>
    </sheetView>
  </sheetViews>
  <sheetFormatPr defaultRowHeight="12.75" x14ac:dyDescent="0.25"/>
  <cols>
    <col min="1" max="1" width="4.28515625" style="7" customWidth="1"/>
    <col min="2" max="2" width="9.28515625" style="8" customWidth="1"/>
    <col min="3" max="3" width="32.7109375" style="8" customWidth="1"/>
    <col min="4" max="4" width="6.7109375" style="9" customWidth="1"/>
    <col min="5" max="5" width="6.7109375" style="8" customWidth="1"/>
    <col min="6" max="7" width="8.28515625" style="9" customWidth="1"/>
    <col min="8" max="9" width="9.7109375" style="9" customWidth="1"/>
    <col min="10" max="10" width="15.7109375" style="8" customWidth="1"/>
    <col min="11" max="16384" width="9.140625" style="8"/>
  </cols>
  <sheetData>
    <row r="1" spans="1:9" s="5" customFormat="1" ht="25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7">
        <v>2</v>
      </c>
      <c r="C2" s="8" t="s">
        <v>91</v>
      </c>
      <c r="F2" s="14"/>
      <c r="G2" s="14"/>
      <c r="H2" s="14">
        <f t="shared" ref="H2:H21" si="0">ROUND(D2*F2, 0)</f>
        <v>0</v>
      </c>
      <c r="I2" s="14">
        <f t="shared" ref="I2:I21" si="1">ROUND(D2*G2, 0)</f>
        <v>0</v>
      </c>
    </row>
    <row r="3" spans="1:9" ht="25.5" x14ac:dyDescent="0.25">
      <c r="A3" s="7">
        <v>3</v>
      </c>
      <c r="B3" s="8" t="s">
        <v>90</v>
      </c>
      <c r="C3" s="8" t="s">
        <v>89</v>
      </c>
      <c r="D3" s="9">
        <v>1</v>
      </c>
      <c r="E3" s="8" t="s">
        <v>15</v>
      </c>
      <c r="F3" s="16"/>
      <c r="G3" s="16"/>
      <c r="H3" s="14">
        <f t="shared" si="0"/>
        <v>0</v>
      </c>
      <c r="I3" s="14">
        <f t="shared" si="1"/>
        <v>0</v>
      </c>
    </row>
    <row r="4" spans="1:9" ht="25.5" x14ac:dyDescent="0.25">
      <c r="A4" s="7">
        <v>4</v>
      </c>
      <c r="B4" s="8" t="s">
        <v>88</v>
      </c>
      <c r="C4" s="8" t="s">
        <v>87</v>
      </c>
      <c r="D4" s="9">
        <v>1</v>
      </c>
      <c r="E4" s="8" t="s">
        <v>15</v>
      </c>
      <c r="F4" s="16"/>
      <c r="G4" s="16"/>
      <c r="H4" s="14">
        <f t="shared" si="0"/>
        <v>0</v>
      </c>
      <c r="I4" s="14">
        <f t="shared" si="1"/>
        <v>0</v>
      </c>
    </row>
    <row r="5" spans="1:9" x14ac:dyDescent="0.25">
      <c r="A5" s="7">
        <v>5</v>
      </c>
      <c r="B5" s="8" t="s">
        <v>86</v>
      </c>
      <c r="C5" s="8" t="s">
        <v>85</v>
      </c>
      <c r="D5" s="9">
        <v>1</v>
      </c>
      <c r="E5" s="8" t="s">
        <v>15</v>
      </c>
      <c r="F5" s="16"/>
      <c r="G5" s="16"/>
      <c r="H5" s="14">
        <f t="shared" si="0"/>
        <v>0</v>
      </c>
      <c r="I5" s="14">
        <f t="shared" si="1"/>
        <v>0</v>
      </c>
    </row>
    <row r="6" spans="1:9" x14ac:dyDescent="0.25">
      <c r="A6" s="7">
        <v>6</v>
      </c>
      <c r="B6" s="8" t="s">
        <v>84</v>
      </c>
      <c r="C6" s="8" t="s">
        <v>83</v>
      </c>
      <c r="D6" s="9">
        <v>13</v>
      </c>
      <c r="E6" s="8" t="s">
        <v>15</v>
      </c>
      <c r="F6" s="16"/>
      <c r="G6" s="16"/>
      <c r="H6" s="14">
        <f t="shared" si="0"/>
        <v>0</v>
      </c>
      <c r="I6" s="14">
        <f t="shared" si="1"/>
        <v>0</v>
      </c>
    </row>
    <row r="7" spans="1:9" x14ac:dyDescent="0.25">
      <c r="A7" s="7">
        <v>7</v>
      </c>
      <c r="B7" s="8" t="s">
        <v>82</v>
      </c>
      <c r="C7" s="8" t="s">
        <v>81</v>
      </c>
      <c r="D7" s="9">
        <v>1</v>
      </c>
      <c r="E7" s="8" t="s">
        <v>15</v>
      </c>
      <c r="F7" s="16"/>
      <c r="G7" s="16"/>
      <c r="H7" s="14">
        <f t="shared" si="0"/>
        <v>0</v>
      </c>
      <c r="I7" s="14">
        <f t="shared" si="1"/>
        <v>0</v>
      </c>
    </row>
    <row r="8" spans="1:9" x14ac:dyDescent="0.25">
      <c r="A8" s="7">
        <v>8</v>
      </c>
      <c r="B8" s="8" t="s">
        <v>80</v>
      </c>
      <c r="C8" s="8" t="s">
        <v>79</v>
      </c>
      <c r="D8" s="9">
        <v>11</v>
      </c>
      <c r="E8" s="8" t="s">
        <v>15</v>
      </c>
      <c r="F8" s="16"/>
      <c r="G8" s="16"/>
      <c r="H8" s="14">
        <f t="shared" si="0"/>
        <v>0</v>
      </c>
      <c r="I8" s="14">
        <f t="shared" si="1"/>
        <v>0</v>
      </c>
    </row>
    <row r="9" spans="1:9" x14ac:dyDescent="0.25">
      <c r="A9" s="7">
        <v>9</v>
      </c>
      <c r="B9" s="8" t="s">
        <v>78</v>
      </c>
      <c r="C9" s="8" t="s">
        <v>77</v>
      </c>
      <c r="D9" s="9">
        <v>3</v>
      </c>
      <c r="E9" s="8" t="s">
        <v>15</v>
      </c>
      <c r="F9" s="16"/>
      <c r="G9" s="16"/>
      <c r="H9" s="14">
        <f t="shared" si="0"/>
        <v>0</v>
      </c>
      <c r="I9" s="14">
        <f t="shared" si="1"/>
        <v>0</v>
      </c>
    </row>
    <row r="10" spans="1:9" x14ac:dyDescent="0.25">
      <c r="A10" s="7">
        <v>10</v>
      </c>
      <c r="B10" s="8" t="s">
        <v>76</v>
      </c>
      <c r="C10" s="8" t="s">
        <v>75</v>
      </c>
      <c r="D10" s="9">
        <v>1</v>
      </c>
      <c r="E10" s="8" t="s">
        <v>15</v>
      </c>
      <c r="F10" s="16"/>
      <c r="G10" s="16"/>
      <c r="H10" s="14">
        <f t="shared" si="0"/>
        <v>0</v>
      </c>
      <c r="I10" s="14">
        <f t="shared" si="1"/>
        <v>0</v>
      </c>
    </row>
    <row r="11" spans="1:9" x14ac:dyDescent="0.25">
      <c r="A11" s="7">
        <v>11</v>
      </c>
      <c r="B11" s="8" t="s">
        <v>74</v>
      </c>
      <c r="C11" s="8" t="s">
        <v>73</v>
      </c>
      <c r="D11" s="9">
        <v>1</v>
      </c>
      <c r="E11" s="8" t="s">
        <v>15</v>
      </c>
      <c r="F11" s="16"/>
      <c r="G11" s="16"/>
      <c r="H11" s="14">
        <f t="shared" si="0"/>
        <v>0</v>
      </c>
      <c r="I11" s="14">
        <f t="shared" si="1"/>
        <v>0</v>
      </c>
    </row>
    <row r="12" spans="1:9" x14ac:dyDescent="0.25">
      <c r="A12" s="7">
        <v>12</v>
      </c>
      <c r="B12" s="8" t="s">
        <v>72</v>
      </c>
      <c r="C12" s="8" t="s">
        <v>71</v>
      </c>
      <c r="D12" s="9">
        <v>1</v>
      </c>
      <c r="E12" s="8" t="s">
        <v>15</v>
      </c>
      <c r="F12" s="16"/>
      <c r="G12" s="16"/>
      <c r="H12" s="14">
        <f t="shared" si="0"/>
        <v>0</v>
      </c>
      <c r="I12" s="14">
        <f t="shared" si="1"/>
        <v>0</v>
      </c>
    </row>
    <row r="13" spans="1:9" x14ac:dyDescent="0.25">
      <c r="A13" s="7">
        <v>13</v>
      </c>
      <c r="B13" s="8" t="s">
        <v>70</v>
      </c>
      <c r="C13" s="8" t="s">
        <v>69</v>
      </c>
      <c r="D13" s="9">
        <v>1</v>
      </c>
      <c r="E13" s="8" t="s">
        <v>15</v>
      </c>
      <c r="F13" s="16"/>
      <c r="G13" s="16"/>
      <c r="H13" s="14">
        <f t="shared" si="0"/>
        <v>0</v>
      </c>
      <c r="I13" s="14">
        <f t="shared" si="1"/>
        <v>0</v>
      </c>
    </row>
    <row r="14" spans="1:9" x14ac:dyDescent="0.25">
      <c r="A14" s="7">
        <v>14</v>
      </c>
      <c r="B14" s="8" t="s">
        <v>68</v>
      </c>
      <c r="C14" s="8" t="s">
        <v>67</v>
      </c>
      <c r="D14" s="9">
        <v>2</v>
      </c>
      <c r="E14" s="8" t="s">
        <v>15</v>
      </c>
      <c r="F14" s="16"/>
      <c r="G14" s="16"/>
      <c r="H14" s="14">
        <f t="shared" si="0"/>
        <v>0</v>
      </c>
      <c r="I14" s="14">
        <f t="shared" si="1"/>
        <v>0</v>
      </c>
    </row>
    <row r="15" spans="1:9" x14ac:dyDescent="0.25">
      <c r="A15" s="7">
        <v>15</v>
      </c>
      <c r="B15" s="8" t="s">
        <v>66</v>
      </c>
      <c r="C15" s="8" t="s">
        <v>65</v>
      </c>
      <c r="D15" s="9">
        <v>1</v>
      </c>
      <c r="E15" s="8" t="s">
        <v>15</v>
      </c>
      <c r="F15" s="16"/>
      <c r="G15" s="16"/>
      <c r="H15" s="14">
        <f t="shared" si="0"/>
        <v>0</v>
      </c>
      <c r="I15" s="14">
        <f t="shared" si="1"/>
        <v>0</v>
      </c>
    </row>
    <row r="16" spans="1:9" x14ac:dyDescent="0.25">
      <c r="A16" s="7">
        <v>16</v>
      </c>
      <c r="B16" s="8" t="s">
        <v>64</v>
      </c>
      <c r="C16" s="8" t="s">
        <v>63</v>
      </c>
      <c r="D16" s="9">
        <v>9</v>
      </c>
      <c r="E16" s="8" t="s">
        <v>15</v>
      </c>
      <c r="F16" s="14"/>
      <c r="G16" s="14"/>
      <c r="H16" s="14">
        <f t="shared" si="0"/>
        <v>0</v>
      </c>
      <c r="I16" s="14">
        <f t="shared" si="1"/>
        <v>0</v>
      </c>
    </row>
    <row r="17" spans="1:9" x14ac:dyDescent="0.25">
      <c r="A17" s="7">
        <v>17</v>
      </c>
      <c r="B17" s="8" t="s">
        <v>62</v>
      </c>
      <c r="C17" s="8" t="s">
        <v>61</v>
      </c>
      <c r="D17" s="9">
        <v>5</v>
      </c>
      <c r="E17" s="8" t="s">
        <v>15</v>
      </c>
      <c r="F17" s="14"/>
      <c r="G17" s="14"/>
      <c r="H17" s="14">
        <f t="shared" si="0"/>
        <v>0</v>
      </c>
      <c r="I17" s="14">
        <f t="shared" si="1"/>
        <v>0</v>
      </c>
    </row>
    <row r="18" spans="1:9" x14ac:dyDescent="0.25">
      <c r="A18" s="7">
        <v>18</v>
      </c>
      <c r="B18" s="8" t="s">
        <v>60</v>
      </c>
      <c r="C18" s="8" t="s">
        <v>59</v>
      </c>
      <c r="D18" s="9">
        <v>5</v>
      </c>
      <c r="E18" s="8" t="s">
        <v>15</v>
      </c>
      <c r="F18" s="14"/>
      <c r="G18" s="14"/>
      <c r="H18" s="14">
        <f t="shared" si="0"/>
        <v>0</v>
      </c>
      <c r="I18" s="14">
        <f t="shared" si="1"/>
        <v>0</v>
      </c>
    </row>
    <row r="19" spans="1:9" ht="127.5" x14ac:dyDescent="0.25">
      <c r="A19" s="7">
        <v>19</v>
      </c>
      <c r="B19" s="8" t="s">
        <v>58</v>
      </c>
      <c r="C19" s="8" t="s">
        <v>57</v>
      </c>
      <c r="D19" s="9">
        <v>1</v>
      </c>
      <c r="E19" s="8" t="s">
        <v>15</v>
      </c>
      <c r="F19" s="14"/>
      <c r="G19" s="14"/>
      <c r="H19" s="14">
        <f t="shared" si="0"/>
        <v>0</v>
      </c>
      <c r="I19" s="14">
        <f t="shared" si="1"/>
        <v>0</v>
      </c>
    </row>
    <row r="20" spans="1:9" ht="140.25" x14ac:dyDescent="0.25">
      <c r="A20" s="7">
        <v>20</v>
      </c>
      <c r="B20" s="8" t="s">
        <v>56</v>
      </c>
      <c r="C20" s="8" t="s">
        <v>55</v>
      </c>
      <c r="D20" s="9">
        <v>1</v>
      </c>
      <c r="E20" s="8" t="s">
        <v>15</v>
      </c>
      <c r="F20" s="14"/>
      <c r="G20" s="14"/>
      <c r="H20" s="14">
        <f t="shared" si="0"/>
        <v>0</v>
      </c>
      <c r="I20" s="14">
        <f t="shared" si="1"/>
        <v>0</v>
      </c>
    </row>
    <row r="21" spans="1:9" ht="102" x14ac:dyDescent="0.25">
      <c r="A21" s="7">
        <v>21</v>
      </c>
      <c r="B21" s="8" t="s">
        <v>54</v>
      </c>
      <c r="C21" s="8" t="s">
        <v>53</v>
      </c>
      <c r="D21" s="9">
        <v>4</v>
      </c>
      <c r="E21" s="8" t="s">
        <v>15</v>
      </c>
      <c r="F21" s="14"/>
      <c r="G21" s="14"/>
      <c r="H21" s="14">
        <f t="shared" si="0"/>
        <v>0</v>
      </c>
      <c r="I21" s="14">
        <f t="shared" si="1"/>
        <v>0</v>
      </c>
    </row>
    <row r="22" spans="1:9" s="12" customFormat="1" x14ac:dyDescent="0.25">
      <c r="A22" s="1"/>
      <c r="B22" s="2"/>
      <c r="C22" s="2" t="s">
        <v>52</v>
      </c>
      <c r="D22" s="3"/>
      <c r="E22" s="2"/>
      <c r="F22" s="15"/>
      <c r="G22" s="15"/>
      <c r="H22" s="15">
        <f>ROUND(SUM(H2:H21),0)</f>
        <v>0</v>
      </c>
      <c r="I22" s="15">
        <f>ROUND(SUM(I2:I21),0)</f>
        <v>0</v>
      </c>
    </row>
    <row r="23" spans="1:9" x14ac:dyDescent="0.25">
      <c r="F23" s="14"/>
      <c r="G23" s="14"/>
      <c r="H23" s="14"/>
      <c r="I23" s="14"/>
    </row>
    <row r="24" spans="1:9" x14ac:dyDescent="0.25">
      <c r="F24" s="14"/>
      <c r="G24" s="14"/>
      <c r="H24" s="14"/>
      <c r="I24" s="14"/>
    </row>
    <row r="25" spans="1:9" x14ac:dyDescent="0.25">
      <c r="F25" s="14"/>
      <c r="G25" s="14"/>
      <c r="H25" s="14"/>
      <c r="I25" s="14"/>
    </row>
    <row r="26" spans="1:9" x14ac:dyDescent="0.25">
      <c r="F26" s="14"/>
      <c r="G26" s="14"/>
      <c r="H26" s="14"/>
      <c r="I26" s="14"/>
    </row>
    <row r="27" spans="1:9" x14ac:dyDescent="0.25">
      <c r="F27" s="14"/>
      <c r="G27" s="14"/>
      <c r="H27" s="14"/>
      <c r="I27" s="14"/>
    </row>
    <row r="28" spans="1:9" x14ac:dyDescent="0.25">
      <c r="F28" s="14"/>
      <c r="G28" s="14"/>
      <c r="H28" s="14"/>
      <c r="I28" s="14"/>
    </row>
    <row r="29" spans="1:9" x14ac:dyDescent="0.25">
      <c r="F29" s="14"/>
      <c r="G29" s="14"/>
      <c r="H29" s="14"/>
      <c r="I29" s="14"/>
    </row>
    <row r="30" spans="1:9" x14ac:dyDescent="0.25">
      <c r="F30" s="14"/>
      <c r="G30" s="14"/>
      <c r="H30" s="14"/>
      <c r="I30" s="14"/>
    </row>
    <row r="31" spans="1:9" x14ac:dyDescent="0.25">
      <c r="F31" s="14"/>
      <c r="G31" s="14"/>
      <c r="H31" s="14"/>
      <c r="I31" s="14"/>
    </row>
    <row r="32" spans="1:9" x14ac:dyDescent="0.25">
      <c r="F32" s="14"/>
      <c r="G32" s="14"/>
      <c r="H32" s="14"/>
      <c r="I32" s="14"/>
    </row>
    <row r="33" spans="6:9" x14ac:dyDescent="0.25">
      <c r="F33" s="14"/>
      <c r="G33" s="14"/>
      <c r="H33" s="14"/>
      <c r="I33" s="14"/>
    </row>
    <row r="34" spans="6:9" x14ac:dyDescent="0.25">
      <c r="F34" s="14"/>
      <c r="G34" s="14"/>
      <c r="H34" s="14"/>
      <c r="I34" s="14"/>
    </row>
    <row r="35" spans="6:9" x14ac:dyDescent="0.25">
      <c r="F35" s="14"/>
      <c r="G35" s="14"/>
      <c r="H35" s="14"/>
      <c r="I35" s="14"/>
    </row>
    <row r="36" spans="6:9" x14ac:dyDescent="0.25">
      <c r="F36" s="14"/>
      <c r="G36" s="14"/>
      <c r="H36" s="14"/>
      <c r="I36" s="14"/>
    </row>
    <row r="37" spans="6:9" x14ac:dyDescent="0.25">
      <c r="F37" s="14"/>
      <c r="G37" s="14"/>
      <c r="H37" s="14"/>
      <c r="I37" s="14"/>
    </row>
    <row r="38" spans="6:9" x14ac:dyDescent="0.25">
      <c r="F38" s="14"/>
      <c r="G38" s="14"/>
      <c r="H38" s="14"/>
      <c r="I38" s="14"/>
    </row>
    <row r="39" spans="6:9" x14ac:dyDescent="0.25">
      <c r="F39" s="14"/>
      <c r="G39" s="14"/>
      <c r="H39" s="14"/>
      <c r="I39" s="14"/>
    </row>
    <row r="40" spans="6:9" x14ac:dyDescent="0.25">
      <c r="F40" s="14"/>
      <c r="G40" s="14"/>
      <c r="H40" s="14"/>
      <c r="I40" s="14"/>
    </row>
    <row r="41" spans="6:9" x14ac:dyDescent="0.25">
      <c r="F41" s="14"/>
      <c r="G41" s="14"/>
      <c r="H41" s="14"/>
      <c r="I41" s="14"/>
    </row>
    <row r="42" spans="6:9" x14ac:dyDescent="0.25">
      <c r="F42" s="14"/>
      <c r="G42" s="14"/>
      <c r="H42" s="14"/>
      <c r="I42" s="14"/>
    </row>
    <row r="43" spans="6:9" x14ac:dyDescent="0.25">
      <c r="F43" s="14"/>
      <c r="G43" s="14"/>
      <c r="H43" s="14"/>
      <c r="I43" s="14"/>
    </row>
    <row r="44" spans="6:9" x14ac:dyDescent="0.25">
      <c r="F44" s="14"/>
      <c r="G44" s="14"/>
      <c r="H44" s="14"/>
      <c r="I44" s="14"/>
    </row>
    <row r="45" spans="6:9" x14ac:dyDescent="0.25">
      <c r="F45" s="14"/>
      <c r="G45" s="14"/>
      <c r="H45" s="14"/>
      <c r="I45" s="14"/>
    </row>
    <row r="46" spans="6:9" x14ac:dyDescent="0.25">
      <c r="F46" s="14"/>
      <c r="G46" s="14"/>
      <c r="H46" s="14"/>
      <c r="I46" s="14"/>
    </row>
    <row r="47" spans="6:9" x14ac:dyDescent="0.25">
      <c r="F47" s="14"/>
      <c r="G47" s="14"/>
      <c r="H47" s="14"/>
      <c r="I47" s="14"/>
    </row>
    <row r="48" spans="6:9" x14ac:dyDescent="0.25">
      <c r="F48" s="14"/>
      <c r="G48" s="14"/>
      <c r="H48" s="14"/>
      <c r="I48" s="14"/>
    </row>
    <row r="49" spans="6:9" x14ac:dyDescent="0.25">
      <c r="F49" s="14"/>
      <c r="G49" s="14"/>
      <c r="H49" s="14"/>
      <c r="I49" s="14"/>
    </row>
    <row r="50" spans="6:9" x14ac:dyDescent="0.25">
      <c r="F50" s="14"/>
      <c r="G50" s="14"/>
      <c r="H50" s="14"/>
      <c r="I50" s="14"/>
    </row>
    <row r="51" spans="6:9" x14ac:dyDescent="0.25">
      <c r="F51" s="14"/>
      <c r="G51" s="14"/>
      <c r="H51" s="14"/>
      <c r="I51" s="14"/>
    </row>
    <row r="52" spans="6:9" x14ac:dyDescent="0.25">
      <c r="F52" s="14"/>
      <c r="G52" s="14"/>
      <c r="H52" s="14"/>
      <c r="I52" s="14"/>
    </row>
    <row r="53" spans="6:9" x14ac:dyDescent="0.25">
      <c r="F53" s="14"/>
      <c r="G53" s="14"/>
      <c r="H53" s="14"/>
      <c r="I53" s="14"/>
    </row>
    <row r="54" spans="6:9" x14ac:dyDescent="0.25">
      <c r="F54" s="14"/>
      <c r="G54" s="14"/>
      <c r="H54" s="14"/>
      <c r="I54" s="14"/>
    </row>
    <row r="55" spans="6:9" x14ac:dyDescent="0.25">
      <c r="F55" s="14"/>
      <c r="G55" s="14"/>
      <c r="H55" s="14"/>
      <c r="I55" s="14"/>
    </row>
    <row r="56" spans="6:9" x14ac:dyDescent="0.25">
      <c r="F56" s="14"/>
      <c r="G56" s="14"/>
      <c r="H56" s="14"/>
      <c r="I56" s="14"/>
    </row>
    <row r="57" spans="6:9" x14ac:dyDescent="0.25">
      <c r="F57" s="14"/>
      <c r="G57" s="14"/>
      <c r="H57" s="14"/>
      <c r="I57" s="14"/>
    </row>
    <row r="58" spans="6:9" x14ac:dyDescent="0.25">
      <c r="F58" s="14"/>
      <c r="G58" s="14"/>
      <c r="H58" s="14"/>
      <c r="I58" s="14"/>
    </row>
    <row r="59" spans="6:9" x14ac:dyDescent="0.25">
      <c r="F59" s="14"/>
      <c r="G59" s="14"/>
      <c r="H59" s="14"/>
      <c r="I59" s="14"/>
    </row>
    <row r="60" spans="6:9" x14ac:dyDescent="0.25">
      <c r="F60" s="14"/>
      <c r="G60" s="14"/>
      <c r="H60" s="14"/>
      <c r="I60" s="14"/>
    </row>
    <row r="61" spans="6:9" x14ac:dyDescent="0.25">
      <c r="F61" s="14"/>
      <c r="G61" s="14"/>
      <c r="H61" s="14"/>
      <c r="I61" s="14"/>
    </row>
    <row r="62" spans="6:9" x14ac:dyDescent="0.25">
      <c r="F62" s="14"/>
      <c r="G62" s="14"/>
      <c r="H62" s="14"/>
      <c r="I62" s="14"/>
    </row>
    <row r="63" spans="6:9" x14ac:dyDescent="0.25">
      <c r="F63" s="14"/>
      <c r="G63" s="14"/>
      <c r="H63" s="14"/>
      <c r="I63" s="14"/>
    </row>
    <row r="64" spans="6:9" x14ac:dyDescent="0.25">
      <c r="F64" s="14"/>
      <c r="G64" s="14"/>
      <c r="H64" s="14"/>
      <c r="I64" s="14"/>
    </row>
    <row r="65" spans="6:9" x14ac:dyDescent="0.25">
      <c r="F65" s="14"/>
      <c r="G65" s="14"/>
      <c r="H65" s="14"/>
      <c r="I65" s="14"/>
    </row>
    <row r="66" spans="6:9" x14ac:dyDescent="0.25">
      <c r="F66" s="14"/>
      <c r="G66" s="14"/>
      <c r="H66" s="14"/>
      <c r="I66" s="14"/>
    </row>
    <row r="67" spans="6:9" x14ac:dyDescent="0.25">
      <c r="F67" s="14"/>
      <c r="G67" s="14"/>
      <c r="H67" s="14"/>
      <c r="I67" s="14"/>
    </row>
    <row r="68" spans="6:9" x14ac:dyDescent="0.25">
      <c r="F68" s="14"/>
      <c r="G68" s="14"/>
      <c r="H68" s="14"/>
      <c r="I68" s="14"/>
    </row>
    <row r="69" spans="6:9" x14ac:dyDescent="0.25">
      <c r="F69" s="14"/>
      <c r="G69" s="14"/>
      <c r="H69" s="14"/>
      <c r="I69" s="14"/>
    </row>
    <row r="70" spans="6:9" x14ac:dyDescent="0.25">
      <c r="F70" s="14"/>
      <c r="G70" s="14"/>
      <c r="H70" s="14"/>
      <c r="I70" s="14"/>
    </row>
    <row r="71" spans="6:9" x14ac:dyDescent="0.25">
      <c r="F71" s="14"/>
      <c r="G71" s="14"/>
      <c r="H71" s="14"/>
      <c r="I71" s="14"/>
    </row>
    <row r="72" spans="6:9" x14ac:dyDescent="0.25">
      <c r="F72" s="14"/>
      <c r="G72" s="14"/>
      <c r="H72" s="14"/>
      <c r="I72" s="14"/>
    </row>
    <row r="73" spans="6:9" x14ac:dyDescent="0.25">
      <c r="F73" s="14"/>
      <c r="G73" s="14"/>
      <c r="H73" s="14"/>
      <c r="I73" s="14"/>
    </row>
    <row r="74" spans="6:9" x14ac:dyDescent="0.25">
      <c r="F74" s="14"/>
      <c r="G74" s="14"/>
      <c r="H74" s="14"/>
      <c r="I74" s="14"/>
    </row>
    <row r="75" spans="6:9" x14ac:dyDescent="0.25">
      <c r="F75" s="14"/>
      <c r="G75" s="14"/>
      <c r="H75" s="14"/>
      <c r="I75" s="14"/>
    </row>
    <row r="76" spans="6:9" x14ac:dyDescent="0.25">
      <c r="F76" s="14"/>
      <c r="G76" s="14"/>
      <c r="H76" s="14"/>
      <c r="I76" s="14"/>
    </row>
    <row r="77" spans="6:9" x14ac:dyDescent="0.25">
      <c r="F77" s="14"/>
      <c r="G77" s="14"/>
      <c r="H77" s="14"/>
      <c r="I77" s="14"/>
    </row>
    <row r="78" spans="6:9" x14ac:dyDescent="0.25">
      <c r="F78" s="14"/>
      <c r="G78" s="14"/>
      <c r="H78" s="14"/>
      <c r="I78" s="14"/>
    </row>
    <row r="79" spans="6:9" x14ac:dyDescent="0.25">
      <c r="F79" s="14"/>
      <c r="G79" s="14"/>
      <c r="H79" s="14"/>
      <c r="I79" s="14"/>
    </row>
    <row r="80" spans="6:9" x14ac:dyDescent="0.25">
      <c r="F80" s="14"/>
      <c r="G80" s="14"/>
      <c r="H80" s="14"/>
      <c r="I80" s="14"/>
    </row>
    <row r="81" spans="6:9" x14ac:dyDescent="0.25">
      <c r="F81" s="14"/>
      <c r="G81" s="14"/>
      <c r="H81" s="14"/>
      <c r="I81" s="14"/>
    </row>
    <row r="82" spans="6:9" x14ac:dyDescent="0.25">
      <c r="F82" s="14"/>
      <c r="G82" s="14"/>
      <c r="H82" s="14"/>
      <c r="I82" s="14"/>
    </row>
    <row r="83" spans="6:9" x14ac:dyDescent="0.25">
      <c r="F83" s="14"/>
      <c r="G83" s="14"/>
      <c r="H83" s="14"/>
      <c r="I83" s="14"/>
    </row>
    <row r="84" spans="6:9" x14ac:dyDescent="0.25">
      <c r="F84" s="14"/>
      <c r="G84" s="14"/>
      <c r="H84" s="14"/>
      <c r="I84" s="14"/>
    </row>
    <row r="85" spans="6:9" x14ac:dyDescent="0.25">
      <c r="F85" s="14"/>
      <c r="G85" s="14"/>
      <c r="H85" s="14"/>
      <c r="I85" s="14"/>
    </row>
    <row r="86" spans="6:9" x14ac:dyDescent="0.25">
      <c r="F86" s="14"/>
      <c r="G86" s="14"/>
      <c r="H86" s="14"/>
      <c r="I86" s="14"/>
    </row>
    <row r="87" spans="6:9" x14ac:dyDescent="0.25">
      <c r="F87" s="14"/>
      <c r="G87" s="14"/>
      <c r="H87" s="14"/>
      <c r="I87" s="14"/>
    </row>
    <row r="88" spans="6:9" x14ac:dyDescent="0.25">
      <c r="F88" s="14"/>
      <c r="G88" s="14"/>
      <c r="H88" s="14"/>
      <c r="I88" s="14"/>
    </row>
    <row r="89" spans="6:9" x14ac:dyDescent="0.25">
      <c r="F89" s="14"/>
      <c r="G89" s="14"/>
      <c r="H89" s="14"/>
      <c r="I89" s="14"/>
    </row>
    <row r="90" spans="6:9" x14ac:dyDescent="0.25">
      <c r="F90" s="14"/>
      <c r="G90" s="14"/>
      <c r="H90" s="14"/>
      <c r="I90" s="14"/>
    </row>
    <row r="91" spans="6:9" x14ac:dyDescent="0.25">
      <c r="F91" s="14"/>
      <c r="G91" s="14"/>
      <c r="H91" s="14"/>
      <c r="I91" s="14"/>
    </row>
    <row r="92" spans="6:9" x14ac:dyDescent="0.25">
      <c r="F92" s="14"/>
      <c r="G92" s="14"/>
      <c r="H92" s="14"/>
      <c r="I92" s="14"/>
    </row>
    <row r="93" spans="6:9" x14ac:dyDescent="0.25">
      <c r="F93" s="14"/>
      <c r="G93" s="14"/>
      <c r="H93" s="14"/>
      <c r="I93" s="14"/>
    </row>
    <row r="94" spans="6:9" x14ac:dyDescent="0.25">
      <c r="F94" s="14"/>
      <c r="G94" s="14"/>
      <c r="H94" s="14"/>
      <c r="I94" s="14"/>
    </row>
    <row r="95" spans="6:9" x14ac:dyDescent="0.25">
      <c r="F95" s="14"/>
      <c r="G95" s="14"/>
      <c r="H95" s="14"/>
      <c r="I95" s="14"/>
    </row>
    <row r="96" spans="6:9" x14ac:dyDescent="0.25">
      <c r="F96" s="14"/>
      <c r="G96" s="14"/>
      <c r="H96" s="14"/>
      <c r="I96" s="14"/>
    </row>
    <row r="97" spans="6:9" x14ac:dyDescent="0.25">
      <c r="F97" s="14"/>
      <c r="G97" s="14"/>
      <c r="H97" s="14"/>
      <c r="I97" s="14"/>
    </row>
    <row r="98" spans="6:9" x14ac:dyDescent="0.25">
      <c r="F98" s="14"/>
      <c r="G98" s="14"/>
      <c r="H98" s="14"/>
      <c r="I98" s="14"/>
    </row>
    <row r="99" spans="6:9" x14ac:dyDescent="0.25">
      <c r="F99" s="14"/>
      <c r="G99" s="14"/>
      <c r="H99" s="14"/>
      <c r="I99" s="14"/>
    </row>
    <row r="100" spans="6:9" x14ac:dyDescent="0.25">
      <c r="F100" s="14"/>
      <c r="G100" s="14"/>
      <c r="H100" s="14"/>
      <c r="I100" s="14"/>
    </row>
    <row r="101" spans="6:9" x14ac:dyDescent="0.25">
      <c r="F101" s="14"/>
      <c r="G101" s="14"/>
      <c r="H101" s="14"/>
      <c r="I101" s="14"/>
    </row>
    <row r="102" spans="6:9" x14ac:dyDescent="0.25">
      <c r="F102" s="14"/>
      <c r="G102" s="14"/>
      <c r="H102" s="14"/>
      <c r="I102" s="14"/>
    </row>
    <row r="103" spans="6:9" x14ac:dyDescent="0.25">
      <c r="F103" s="14"/>
      <c r="G103" s="14"/>
      <c r="H103" s="14"/>
      <c r="I103" s="14"/>
    </row>
    <row r="104" spans="6:9" x14ac:dyDescent="0.25">
      <c r="F104" s="14"/>
      <c r="G104" s="14"/>
      <c r="H104" s="14"/>
      <c r="I104" s="14"/>
    </row>
    <row r="105" spans="6:9" x14ac:dyDescent="0.25">
      <c r="F105" s="14"/>
      <c r="G105" s="14"/>
      <c r="H105" s="14"/>
      <c r="I105" s="14"/>
    </row>
    <row r="106" spans="6:9" x14ac:dyDescent="0.25">
      <c r="F106" s="14"/>
      <c r="G106" s="14"/>
      <c r="H106" s="14"/>
      <c r="I106" s="14"/>
    </row>
    <row r="107" spans="6:9" x14ac:dyDescent="0.25">
      <c r="F107" s="14"/>
      <c r="G107" s="14"/>
      <c r="H107" s="14"/>
      <c r="I107" s="14"/>
    </row>
    <row r="108" spans="6:9" x14ac:dyDescent="0.25">
      <c r="F108" s="14"/>
      <c r="G108" s="14"/>
      <c r="H108" s="14"/>
      <c r="I108" s="14"/>
    </row>
    <row r="109" spans="6:9" x14ac:dyDescent="0.25">
      <c r="F109" s="14"/>
      <c r="G109" s="14"/>
      <c r="H109" s="14"/>
      <c r="I109" s="14"/>
    </row>
    <row r="110" spans="6:9" x14ac:dyDescent="0.25">
      <c r="F110" s="14"/>
      <c r="G110" s="14"/>
      <c r="H110" s="14"/>
      <c r="I110" s="14"/>
    </row>
    <row r="111" spans="6:9" x14ac:dyDescent="0.25">
      <c r="F111" s="14"/>
      <c r="G111" s="14"/>
      <c r="H111" s="14"/>
      <c r="I111" s="14"/>
    </row>
    <row r="112" spans="6:9" x14ac:dyDescent="0.25">
      <c r="F112" s="14"/>
      <c r="G112" s="14"/>
      <c r="H112" s="14"/>
      <c r="I112" s="14"/>
    </row>
    <row r="113" spans="6:9" x14ac:dyDescent="0.25">
      <c r="F113" s="14"/>
      <c r="G113" s="14"/>
      <c r="H113" s="14"/>
      <c r="I113" s="14"/>
    </row>
    <row r="114" spans="6:9" x14ac:dyDescent="0.25">
      <c r="F114" s="14"/>
      <c r="G114" s="14"/>
      <c r="H114" s="14"/>
      <c r="I114" s="14"/>
    </row>
    <row r="115" spans="6:9" x14ac:dyDescent="0.25">
      <c r="F115" s="14"/>
      <c r="G115" s="14"/>
      <c r="H115" s="14"/>
      <c r="I115" s="14"/>
    </row>
    <row r="116" spans="6:9" x14ac:dyDescent="0.25">
      <c r="F116" s="14"/>
      <c r="G116" s="14"/>
      <c r="H116" s="14"/>
      <c r="I116" s="14"/>
    </row>
    <row r="117" spans="6:9" x14ac:dyDescent="0.25">
      <c r="F117" s="14"/>
      <c r="G117" s="14"/>
      <c r="H117" s="14"/>
      <c r="I117" s="14"/>
    </row>
    <row r="118" spans="6:9" x14ac:dyDescent="0.25">
      <c r="F118" s="14"/>
      <c r="G118" s="14"/>
      <c r="H118" s="14"/>
      <c r="I118" s="14"/>
    </row>
    <row r="119" spans="6:9" x14ac:dyDescent="0.25">
      <c r="F119" s="14"/>
      <c r="G119" s="14"/>
      <c r="H119" s="14"/>
      <c r="I119" s="14"/>
    </row>
    <row r="120" spans="6:9" x14ac:dyDescent="0.25">
      <c r="F120" s="14"/>
      <c r="G120" s="14"/>
      <c r="H120" s="14"/>
      <c r="I120" s="14"/>
    </row>
    <row r="121" spans="6:9" x14ac:dyDescent="0.25">
      <c r="F121" s="14"/>
      <c r="G121" s="14"/>
      <c r="H121" s="14"/>
      <c r="I121" s="14"/>
    </row>
    <row r="122" spans="6:9" x14ac:dyDescent="0.25">
      <c r="F122" s="14"/>
      <c r="G122" s="14"/>
      <c r="H122" s="14"/>
      <c r="I122" s="14"/>
    </row>
    <row r="123" spans="6:9" x14ac:dyDescent="0.25">
      <c r="F123" s="14"/>
      <c r="G123" s="14"/>
      <c r="H123" s="14"/>
      <c r="I123" s="14"/>
    </row>
    <row r="124" spans="6:9" x14ac:dyDescent="0.25">
      <c r="F124" s="14"/>
      <c r="G124" s="14"/>
      <c r="H124" s="14"/>
      <c r="I124" s="14"/>
    </row>
    <row r="125" spans="6:9" x14ac:dyDescent="0.25">
      <c r="F125" s="14"/>
      <c r="G125" s="14"/>
      <c r="H125" s="14"/>
      <c r="I125" s="14"/>
    </row>
    <row r="126" spans="6:9" x14ac:dyDescent="0.25">
      <c r="F126" s="14"/>
      <c r="G126" s="14"/>
      <c r="H126" s="14"/>
      <c r="I126" s="14"/>
    </row>
    <row r="127" spans="6:9" x14ac:dyDescent="0.25">
      <c r="F127" s="14"/>
      <c r="G127" s="14"/>
      <c r="H127" s="14"/>
      <c r="I127" s="14"/>
    </row>
    <row r="128" spans="6:9" x14ac:dyDescent="0.25">
      <c r="F128" s="14"/>
      <c r="G128" s="14"/>
      <c r="H128" s="14"/>
      <c r="I128" s="14"/>
    </row>
    <row r="129" spans="6:9" x14ac:dyDescent="0.25">
      <c r="F129" s="14"/>
      <c r="G129" s="14"/>
      <c r="H129" s="14"/>
      <c r="I129" s="14"/>
    </row>
    <row r="130" spans="6:9" x14ac:dyDescent="0.25">
      <c r="F130" s="14"/>
      <c r="G130" s="14"/>
      <c r="H130" s="14"/>
      <c r="I130" s="14"/>
    </row>
    <row r="131" spans="6:9" x14ac:dyDescent="0.25">
      <c r="F131" s="14"/>
      <c r="G131" s="14"/>
      <c r="H131" s="14"/>
      <c r="I131" s="14"/>
    </row>
    <row r="132" spans="6:9" x14ac:dyDescent="0.25">
      <c r="F132" s="14"/>
      <c r="G132" s="14"/>
      <c r="H132" s="14"/>
      <c r="I132" s="14"/>
    </row>
    <row r="133" spans="6:9" x14ac:dyDescent="0.25">
      <c r="F133" s="14"/>
      <c r="G133" s="14"/>
      <c r="H133" s="14"/>
      <c r="I133" s="14"/>
    </row>
    <row r="134" spans="6:9" x14ac:dyDescent="0.25">
      <c r="F134" s="14"/>
      <c r="G134" s="14"/>
      <c r="H134" s="14"/>
      <c r="I134" s="14"/>
    </row>
    <row r="135" spans="6:9" x14ac:dyDescent="0.25">
      <c r="F135" s="14"/>
      <c r="G135" s="14"/>
      <c r="H135" s="14"/>
      <c r="I135" s="14"/>
    </row>
    <row r="136" spans="6:9" x14ac:dyDescent="0.25">
      <c r="F136" s="14"/>
      <c r="G136" s="14"/>
      <c r="H136" s="14"/>
      <c r="I136" s="14"/>
    </row>
    <row r="137" spans="6:9" x14ac:dyDescent="0.25">
      <c r="F137" s="14"/>
      <c r="G137" s="14"/>
      <c r="H137" s="14"/>
      <c r="I137" s="14"/>
    </row>
    <row r="138" spans="6:9" x14ac:dyDescent="0.25">
      <c r="F138" s="14"/>
      <c r="G138" s="14"/>
      <c r="H138" s="14"/>
      <c r="I138" s="14"/>
    </row>
    <row r="139" spans="6:9" x14ac:dyDescent="0.25">
      <c r="F139" s="14"/>
      <c r="G139" s="14"/>
      <c r="H139" s="14"/>
      <c r="I139" s="14"/>
    </row>
    <row r="140" spans="6:9" x14ac:dyDescent="0.25">
      <c r="F140" s="14"/>
      <c r="G140" s="14"/>
      <c r="H140" s="14"/>
      <c r="I140" s="14"/>
    </row>
    <row r="141" spans="6:9" x14ac:dyDescent="0.25">
      <c r="F141" s="14"/>
      <c r="G141" s="14"/>
      <c r="H141" s="14"/>
      <c r="I141" s="14"/>
    </row>
    <row r="142" spans="6:9" x14ac:dyDescent="0.25">
      <c r="F142" s="14"/>
      <c r="G142" s="14"/>
      <c r="H142" s="14"/>
      <c r="I142" s="14"/>
    </row>
    <row r="143" spans="6:9" x14ac:dyDescent="0.25">
      <c r="F143" s="14"/>
      <c r="G143" s="14"/>
      <c r="H143" s="14"/>
      <c r="I143" s="14"/>
    </row>
    <row r="144" spans="6:9" x14ac:dyDescent="0.25">
      <c r="F144" s="14"/>
      <c r="G144" s="14"/>
      <c r="H144" s="14"/>
      <c r="I144" s="14"/>
    </row>
    <row r="145" spans="6:9" x14ac:dyDescent="0.25">
      <c r="F145" s="14"/>
      <c r="G145" s="14"/>
      <c r="H145" s="14"/>
      <c r="I145" s="14"/>
    </row>
    <row r="146" spans="6:9" x14ac:dyDescent="0.25">
      <c r="F146" s="14"/>
      <c r="G146" s="14"/>
      <c r="H146" s="14"/>
      <c r="I146" s="14"/>
    </row>
    <row r="147" spans="6:9" x14ac:dyDescent="0.25">
      <c r="F147" s="14"/>
      <c r="G147" s="14"/>
      <c r="H147" s="14"/>
      <c r="I147" s="14"/>
    </row>
    <row r="148" spans="6:9" x14ac:dyDescent="0.25">
      <c r="F148" s="14"/>
      <c r="G148" s="14"/>
      <c r="H148" s="14"/>
      <c r="I148" s="14"/>
    </row>
    <row r="149" spans="6:9" x14ac:dyDescent="0.25">
      <c r="F149" s="14"/>
      <c r="G149" s="14"/>
      <c r="H149" s="14"/>
      <c r="I149" s="14"/>
    </row>
    <row r="150" spans="6:9" x14ac:dyDescent="0.25">
      <c r="F150" s="14"/>
      <c r="G150" s="14"/>
      <c r="H150" s="14"/>
      <c r="I150" s="14"/>
    </row>
    <row r="151" spans="6:9" x14ac:dyDescent="0.25">
      <c r="F151" s="14"/>
      <c r="G151" s="14"/>
      <c r="H151" s="14"/>
      <c r="I151" s="14"/>
    </row>
    <row r="152" spans="6:9" x14ac:dyDescent="0.25">
      <c r="F152" s="14"/>
      <c r="G152" s="14"/>
      <c r="H152" s="14"/>
      <c r="I152" s="14"/>
    </row>
    <row r="153" spans="6:9" x14ac:dyDescent="0.25">
      <c r="F153" s="14"/>
      <c r="G153" s="14"/>
      <c r="H153" s="14"/>
      <c r="I153" s="14"/>
    </row>
    <row r="154" spans="6:9" x14ac:dyDescent="0.25">
      <c r="F154" s="14"/>
      <c r="G154" s="14"/>
      <c r="H154" s="14"/>
      <c r="I154" s="14"/>
    </row>
    <row r="155" spans="6:9" x14ac:dyDescent="0.25">
      <c r="F155" s="14"/>
      <c r="G155" s="14"/>
      <c r="H155" s="14"/>
      <c r="I155" s="14"/>
    </row>
    <row r="156" spans="6:9" x14ac:dyDescent="0.25">
      <c r="F156" s="14"/>
      <c r="G156" s="14"/>
      <c r="H156" s="14"/>
      <c r="I156" s="14"/>
    </row>
    <row r="157" spans="6:9" x14ac:dyDescent="0.25">
      <c r="F157" s="14"/>
      <c r="G157" s="14"/>
      <c r="H157" s="14"/>
      <c r="I157" s="14"/>
    </row>
    <row r="158" spans="6:9" x14ac:dyDescent="0.25">
      <c r="F158" s="14"/>
      <c r="G158" s="14"/>
      <c r="H158" s="14"/>
      <c r="I158" s="14"/>
    </row>
    <row r="159" spans="6:9" x14ac:dyDescent="0.25">
      <c r="F159" s="14"/>
      <c r="G159" s="14"/>
      <c r="H159" s="14"/>
      <c r="I159" s="14"/>
    </row>
    <row r="160" spans="6:9" x14ac:dyDescent="0.25">
      <c r="F160" s="14"/>
      <c r="G160" s="14"/>
      <c r="H160" s="14"/>
      <c r="I160" s="14"/>
    </row>
    <row r="161" spans="6:9" x14ac:dyDescent="0.25">
      <c r="F161" s="14"/>
      <c r="G161" s="14"/>
      <c r="H161" s="14"/>
      <c r="I161" s="14"/>
    </row>
    <row r="162" spans="6:9" x14ac:dyDescent="0.25">
      <c r="F162" s="14"/>
      <c r="G162" s="14"/>
      <c r="H162" s="14"/>
      <c r="I162" s="14"/>
    </row>
    <row r="163" spans="6:9" x14ac:dyDescent="0.25">
      <c r="F163" s="14"/>
      <c r="G163" s="14"/>
      <c r="H163" s="14"/>
      <c r="I163" s="14"/>
    </row>
    <row r="164" spans="6:9" x14ac:dyDescent="0.25">
      <c r="F164" s="14"/>
      <c r="G164" s="14"/>
      <c r="H164" s="14"/>
      <c r="I164" s="14"/>
    </row>
    <row r="165" spans="6:9" x14ac:dyDescent="0.25">
      <c r="F165" s="14"/>
      <c r="G165" s="14"/>
      <c r="H165" s="14"/>
      <c r="I165" s="14"/>
    </row>
    <row r="166" spans="6:9" x14ac:dyDescent="0.25">
      <c r="F166" s="14"/>
      <c r="G166" s="14"/>
      <c r="H166" s="14"/>
      <c r="I166" s="14"/>
    </row>
    <row r="167" spans="6:9" x14ac:dyDescent="0.25">
      <c r="F167" s="14"/>
      <c r="G167" s="14"/>
      <c r="H167" s="14"/>
      <c r="I167" s="14"/>
    </row>
    <row r="168" spans="6:9" x14ac:dyDescent="0.25">
      <c r="F168" s="14"/>
      <c r="G168" s="14"/>
      <c r="H168" s="14"/>
      <c r="I168" s="14"/>
    </row>
    <row r="169" spans="6:9" x14ac:dyDescent="0.25">
      <c r="F169" s="14"/>
      <c r="G169" s="14"/>
      <c r="H169" s="14"/>
      <c r="I169" s="14"/>
    </row>
    <row r="170" spans="6:9" x14ac:dyDescent="0.25">
      <c r="F170" s="14"/>
      <c r="G170" s="14"/>
      <c r="H170" s="14"/>
      <c r="I170" s="14"/>
    </row>
    <row r="171" spans="6:9" x14ac:dyDescent="0.25">
      <c r="F171" s="14"/>
      <c r="G171" s="14"/>
      <c r="H171" s="14"/>
      <c r="I171" s="14"/>
    </row>
    <row r="172" spans="6:9" x14ac:dyDescent="0.25">
      <c r="F172" s="14"/>
      <c r="G172" s="14"/>
      <c r="H172" s="14"/>
      <c r="I172" s="14"/>
    </row>
    <row r="173" spans="6:9" x14ac:dyDescent="0.25">
      <c r="F173" s="14"/>
      <c r="G173" s="14"/>
      <c r="H173" s="14"/>
      <c r="I173" s="14"/>
    </row>
    <row r="174" spans="6:9" x14ac:dyDescent="0.25">
      <c r="F174" s="14"/>
      <c r="G174" s="14"/>
      <c r="H174" s="14"/>
      <c r="I174" s="14"/>
    </row>
    <row r="175" spans="6:9" x14ac:dyDescent="0.25">
      <c r="F175" s="14"/>
      <c r="G175" s="14"/>
      <c r="H175" s="14"/>
      <c r="I175" s="14"/>
    </row>
    <row r="176" spans="6:9" x14ac:dyDescent="0.25">
      <c r="F176" s="14"/>
      <c r="G176" s="14"/>
      <c r="H176" s="14"/>
      <c r="I176" s="14"/>
    </row>
    <row r="177" spans="6:9" x14ac:dyDescent="0.25">
      <c r="F177" s="14"/>
      <c r="G177" s="14"/>
      <c r="H177" s="14"/>
      <c r="I177" s="14"/>
    </row>
    <row r="178" spans="6:9" x14ac:dyDescent="0.25">
      <c r="F178" s="14"/>
      <c r="G178" s="14"/>
      <c r="H178" s="14"/>
      <c r="I178" s="14"/>
    </row>
    <row r="179" spans="6:9" x14ac:dyDescent="0.25">
      <c r="F179" s="14"/>
      <c r="G179" s="14"/>
      <c r="H179" s="14"/>
      <c r="I179" s="14"/>
    </row>
    <row r="180" spans="6:9" x14ac:dyDescent="0.25">
      <c r="F180" s="14"/>
      <c r="G180" s="14"/>
      <c r="H180" s="14"/>
      <c r="I180" s="14"/>
    </row>
    <row r="181" spans="6:9" x14ac:dyDescent="0.25">
      <c r="F181" s="14"/>
      <c r="G181" s="14"/>
      <c r="H181" s="14"/>
      <c r="I181" s="14"/>
    </row>
    <row r="182" spans="6:9" x14ac:dyDescent="0.25">
      <c r="F182" s="14"/>
      <c r="G182" s="14"/>
      <c r="H182" s="14"/>
      <c r="I182" s="14"/>
    </row>
    <row r="183" spans="6:9" x14ac:dyDescent="0.25">
      <c r="F183" s="14"/>
      <c r="G183" s="14"/>
      <c r="H183" s="14"/>
      <c r="I183" s="14"/>
    </row>
    <row r="184" spans="6:9" x14ac:dyDescent="0.25">
      <c r="F184" s="14"/>
      <c r="G184" s="14"/>
      <c r="H184" s="14"/>
      <c r="I184" s="14"/>
    </row>
    <row r="185" spans="6:9" x14ac:dyDescent="0.25">
      <c r="F185" s="14"/>
      <c r="G185" s="14"/>
      <c r="H185" s="14"/>
      <c r="I185" s="14"/>
    </row>
    <row r="186" spans="6:9" x14ac:dyDescent="0.25">
      <c r="F186" s="14"/>
      <c r="G186" s="14"/>
      <c r="H186" s="14"/>
      <c r="I186" s="14"/>
    </row>
    <row r="187" spans="6:9" x14ac:dyDescent="0.25">
      <c r="F187" s="14"/>
      <c r="G187" s="14"/>
      <c r="H187" s="14"/>
      <c r="I187" s="14"/>
    </row>
    <row r="188" spans="6:9" x14ac:dyDescent="0.25">
      <c r="F188" s="14"/>
      <c r="G188" s="14"/>
      <c r="H188" s="14"/>
      <c r="I188" s="14"/>
    </row>
    <row r="189" spans="6:9" x14ac:dyDescent="0.25">
      <c r="F189" s="14"/>
      <c r="G189" s="14"/>
      <c r="H189" s="14"/>
      <c r="I189" s="14"/>
    </row>
    <row r="190" spans="6:9" x14ac:dyDescent="0.25">
      <c r="F190" s="14"/>
      <c r="G190" s="14"/>
      <c r="H190" s="14"/>
      <c r="I190" s="14"/>
    </row>
    <row r="191" spans="6:9" x14ac:dyDescent="0.25">
      <c r="F191" s="14"/>
      <c r="G191" s="14"/>
      <c r="H191" s="14"/>
      <c r="I191" s="14"/>
    </row>
    <row r="192" spans="6:9" x14ac:dyDescent="0.25">
      <c r="F192" s="14"/>
      <c r="G192" s="14"/>
      <c r="H192" s="14"/>
      <c r="I192" s="14"/>
    </row>
    <row r="193" spans="6:9" x14ac:dyDescent="0.25">
      <c r="F193" s="14"/>
      <c r="G193" s="14"/>
      <c r="H193" s="14"/>
      <c r="I193" s="14"/>
    </row>
    <row r="194" spans="6:9" x14ac:dyDescent="0.25">
      <c r="F194" s="14"/>
      <c r="G194" s="14"/>
      <c r="H194" s="14"/>
      <c r="I194" s="14"/>
    </row>
    <row r="195" spans="6:9" x14ac:dyDescent="0.25">
      <c r="F195" s="14"/>
      <c r="G195" s="14"/>
      <c r="H195" s="14"/>
      <c r="I195" s="14"/>
    </row>
    <row r="196" spans="6:9" x14ac:dyDescent="0.25">
      <c r="F196" s="14"/>
      <c r="G196" s="14"/>
      <c r="H196" s="14"/>
      <c r="I196" s="14"/>
    </row>
    <row r="197" spans="6:9" x14ac:dyDescent="0.25">
      <c r="F197" s="14"/>
      <c r="G197" s="14"/>
      <c r="H197" s="14"/>
      <c r="I197" s="14"/>
    </row>
    <row r="198" spans="6:9" x14ac:dyDescent="0.25">
      <c r="F198" s="14"/>
      <c r="G198" s="14"/>
      <c r="H198" s="14"/>
      <c r="I198" s="14"/>
    </row>
    <row r="199" spans="6:9" x14ac:dyDescent="0.25">
      <c r="F199" s="14"/>
      <c r="G199" s="14"/>
      <c r="H199" s="14"/>
      <c r="I199" s="14"/>
    </row>
    <row r="200" spans="6:9" x14ac:dyDescent="0.25">
      <c r="F200" s="14"/>
      <c r="G200" s="14"/>
      <c r="H200" s="14"/>
      <c r="I200" s="14"/>
    </row>
    <row r="201" spans="6:9" x14ac:dyDescent="0.25">
      <c r="F201" s="14"/>
      <c r="G201" s="14"/>
      <c r="H201" s="14"/>
      <c r="I201" s="14"/>
    </row>
    <row r="202" spans="6:9" x14ac:dyDescent="0.25">
      <c r="F202" s="14"/>
      <c r="G202" s="14"/>
      <c r="H202" s="14"/>
      <c r="I202" s="14"/>
    </row>
    <row r="203" spans="6:9" x14ac:dyDescent="0.25">
      <c r="F203" s="14"/>
      <c r="G203" s="14"/>
      <c r="H203" s="14"/>
      <c r="I203" s="14"/>
    </row>
    <row r="204" spans="6:9" x14ac:dyDescent="0.25">
      <c r="F204" s="14"/>
      <c r="G204" s="14"/>
      <c r="H204" s="14"/>
      <c r="I204" s="14"/>
    </row>
    <row r="205" spans="6:9" x14ac:dyDescent="0.25">
      <c r="F205" s="14"/>
      <c r="G205" s="14"/>
      <c r="H205" s="14"/>
      <c r="I205" s="14"/>
    </row>
    <row r="206" spans="6:9" x14ac:dyDescent="0.25">
      <c r="F206" s="14"/>
      <c r="G206" s="14"/>
      <c r="H206" s="14"/>
      <c r="I206" s="14"/>
    </row>
    <row r="207" spans="6:9" x14ac:dyDescent="0.25">
      <c r="F207" s="14"/>
      <c r="G207" s="14"/>
      <c r="H207" s="14"/>
      <c r="I207" s="14"/>
    </row>
    <row r="208" spans="6:9" x14ac:dyDescent="0.25">
      <c r="F208" s="14"/>
      <c r="G208" s="14"/>
      <c r="H208" s="14"/>
      <c r="I208" s="14"/>
    </row>
    <row r="209" spans="6:9" x14ac:dyDescent="0.25">
      <c r="F209" s="14"/>
      <c r="G209" s="14"/>
      <c r="H209" s="14"/>
      <c r="I209" s="14"/>
    </row>
    <row r="210" spans="6:9" x14ac:dyDescent="0.25">
      <c r="F210" s="14"/>
      <c r="G210" s="14"/>
      <c r="H210" s="14"/>
      <c r="I210" s="14"/>
    </row>
    <row r="211" spans="6:9" x14ac:dyDescent="0.25">
      <c r="F211" s="14"/>
      <c r="G211" s="14"/>
      <c r="H211" s="14"/>
      <c r="I211" s="14"/>
    </row>
    <row r="212" spans="6:9" x14ac:dyDescent="0.25">
      <c r="F212" s="14"/>
      <c r="G212" s="14"/>
      <c r="H212" s="14"/>
      <c r="I212" s="14"/>
    </row>
    <row r="213" spans="6:9" x14ac:dyDescent="0.25">
      <c r="F213" s="14"/>
      <c r="G213" s="14"/>
      <c r="H213" s="14"/>
      <c r="I213" s="14"/>
    </row>
    <row r="214" spans="6:9" x14ac:dyDescent="0.25">
      <c r="F214" s="14"/>
      <c r="G214" s="14"/>
      <c r="H214" s="14"/>
      <c r="I214" s="14"/>
    </row>
    <row r="215" spans="6:9" x14ac:dyDescent="0.25">
      <c r="F215" s="14"/>
      <c r="G215" s="14"/>
      <c r="H215" s="14"/>
      <c r="I215" s="14"/>
    </row>
    <row r="216" spans="6:9" x14ac:dyDescent="0.25">
      <c r="F216" s="14"/>
      <c r="G216" s="14"/>
      <c r="H216" s="14"/>
      <c r="I216" s="14"/>
    </row>
    <row r="217" spans="6:9" x14ac:dyDescent="0.25">
      <c r="F217" s="14"/>
      <c r="G217" s="14"/>
      <c r="H217" s="14"/>
      <c r="I217" s="14"/>
    </row>
    <row r="218" spans="6:9" x14ac:dyDescent="0.25">
      <c r="F218" s="14"/>
      <c r="G218" s="14"/>
      <c r="H218" s="14"/>
      <c r="I218" s="14"/>
    </row>
    <row r="219" spans="6:9" x14ac:dyDescent="0.25">
      <c r="F219" s="14"/>
      <c r="G219" s="14"/>
      <c r="H219" s="14"/>
      <c r="I219" s="14"/>
    </row>
    <row r="220" spans="6:9" x14ac:dyDescent="0.25">
      <c r="F220" s="14"/>
      <c r="G220" s="14"/>
      <c r="H220" s="14"/>
      <c r="I220" s="14"/>
    </row>
    <row r="221" spans="6:9" x14ac:dyDescent="0.25">
      <c r="F221" s="14"/>
      <c r="G221" s="14"/>
      <c r="H221" s="14"/>
      <c r="I221" s="14"/>
    </row>
    <row r="222" spans="6:9" x14ac:dyDescent="0.25">
      <c r="F222" s="14"/>
      <c r="G222" s="14"/>
      <c r="H222" s="14"/>
      <c r="I222" s="14"/>
    </row>
    <row r="223" spans="6:9" x14ac:dyDescent="0.25">
      <c r="F223" s="14"/>
      <c r="G223" s="14"/>
      <c r="H223" s="14"/>
      <c r="I223" s="14"/>
    </row>
    <row r="224" spans="6:9" x14ac:dyDescent="0.25">
      <c r="F224" s="14"/>
      <c r="G224" s="14"/>
      <c r="H224" s="14"/>
      <c r="I224" s="14"/>
    </row>
    <row r="225" spans="6:9" x14ac:dyDescent="0.25">
      <c r="F225" s="14"/>
      <c r="G225" s="14"/>
      <c r="H225" s="14"/>
      <c r="I225" s="14"/>
    </row>
    <row r="226" spans="6:9" x14ac:dyDescent="0.25">
      <c r="F226" s="14"/>
      <c r="G226" s="14"/>
      <c r="H226" s="14"/>
      <c r="I226" s="14"/>
    </row>
    <row r="227" spans="6:9" x14ac:dyDescent="0.25">
      <c r="F227" s="14"/>
      <c r="G227" s="14"/>
      <c r="H227" s="14"/>
      <c r="I227" s="14"/>
    </row>
    <row r="228" spans="6:9" x14ac:dyDescent="0.25">
      <c r="F228" s="14"/>
      <c r="G228" s="14"/>
      <c r="H228" s="14"/>
      <c r="I228" s="14"/>
    </row>
    <row r="229" spans="6:9" x14ac:dyDescent="0.25">
      <c r="F229" s="14"/>
      <c r="G229" s="14"/>
      <c r="H229" s="14"/>
      <c r="I229" s="14"/>
    </row>
    <row r="230" spans="6:9" x14ac:dyDescent="0.25">
      <c r="F230" s="14"/>
      <c r="G230" s="14"/>
      <c r="H230" s="14"/>
      <c r="I230" s="14"/>
    </row>
    <row r="231" spans="6:9" x14ac:dyDescent="0.25">
      <c r="F231" s="14"/>
      <c r="G231" s="14"/>
      <c r="H231" s="14"/>
      <c r="I231" s="14"/>
    </row>
    <row r="232" spans="6:9" x14ac:dyDescent="0.25">
      <c r="F232" s="14"/>
      <c r="G232" s="14"/>
      <c r="H232" s="14"/>
      <c r="I232" s="14"/>
    </row>
    <row r="233" spans="6:9" x14ac:dyDescent="0.25">
      <c r="F233" s="14"/>
      <c r="G233" s="14"/>
      <c r="H233" s="14"/>
      <c r="I233" s="14"/>
    </row>
    <row r="234" spans="6:9" x14ac:dyDescent="0.25">
      <c r="F234" s="14"/>
      <c r="G234" s="14"/>
      <c r="H234" s="14"/>
      <c r="I234" s="14"/>
    </row>
    <row r="235" spans="6:9" x14ac:dyDescent="0.25">
      <c r="F235" s="14"/>
      <c r="G235" s="14"/>
      <c r="H235" s="14"/>
      <c r="I235" s="14"/>
    </row>
    <row r="236" spans="6:9" x14ac:dyDescent="0.25">
      <c r="F236" s="14"/>
      <c r="G236" s="14"/>
      <c r="H236" s="14"/>
      <c r="I236" s="14"/>
    </row>
    <row r="237" spans="6:9" x14ac:dyDescent="0.25">
      <c r="F237" s="14"/>
      <c r="G237" s="14"/>
      <c r="H237" s="14"/>
      <c r="I237" s="14"/>
    </row>
    <row r="238" spans="6:9" x14ac:dyDescent="0.25">
      <c r="F238" s="14"/>
      <c r="G238" s="14"/>
      <c r="H238" s="14"/>
      <c r="I238" s="14"/>
    </row>
    <row r="239" spans="6:9" x14ac:dyDescent="0.25">
      <c r="F239" s="14"/>
      <c r="G239" s="14"/>
      <c r="H239" s="14"/>
      <c r="I239" s="14"/>
    </row>
    <row r="240" spans="6:9" x14ac:dyDescent="0.25">
      <c r="F240" s="14"/>
      <c r="G240" s="14"/>
      <c r="H240" s="14"/>
      <c r="I240" s="14"/>
    </row>
    <row r="241" spans="6:9" x14ac:dyDescent="0.25">
      <c r="F241" s="14"/>
      <c r="G241" s="14"/>
      <c r="H241" s="14"/>
      <c r="I241" s="14"/>
    </row>
    <row r="242" spans="6:9" x14ac:dyDescent="0.25">
      <c r="F242" s="14"/>
      <c r="G242" s="14"/>
      <c r="H242" s="14"/>
      <c r="I242" s="14"/>
    </row>
    <row r="243" spans="6:9" x14ac:dyDescent="0.25">
      <c r="F243" s="14"/>
      <c r="G243" s="14"/>
      <c r="H243" s="14"/>
      <c r="I243" s="14"/>
    </row>
    <row r="244" spans="6:9" x14ac:dyDescent="0.25">
      <c r="F244" s="14"/>
      <c r="G244" s="14"/>
      <c r="H244" s="14"/>
      <c r="I244" s="14"/>
    </row>
    <row r="245" spans="6:9" x14ac:dyDescent="0.25">
      <c r="F245" s="14"/>
      <c r="G245" s="14"/>
      <c r="H245" s="14"/>
      <c r="I245" s="14"/>
    </row>
    <row r="246" spans="6:9" x14ac:dyDescent="0.25">
      <c r="F246" s="14"/>
      <c r="G246" s="14"/>
      <c r="H246" s="14"/>
      <c r="I246" s="14"/>
    </row>
    <row r="247" spans="6:9" x14ac:dyDescent="0.25">
      <c r="F247" s="14"/>
      <c r="G247" s="14"/>
      <c r="H247" s="14"/>
      <c r="I247" s="14"/>
    </row>
    <row r="248" spans="6:9" x14ac:dyDescent="0.25">
      <c r="F248" s="14"/>
      <c r="G248" s="14"/>
      <c r="H248" s="14"/>
      <c r="I248" s="14"/>
    </row>
    <row r="249" spans="6:9" x14ac:dyDescent="0.25">
      <c r="F249" s="14"/>
      <c r="G249" s="14"/>
      <c r="H249" s="14"/>
      <c r="I249" s="14"/>
    </row>
    <row r="250" spans="6:9" x14ac:dyDescent="0.25">
      <c r="F250" s="14"/>
      <c r="G250" s="14"/>
      <c r="H250" s="14"/>
      <c r="I250" s="14"/>
    </row>
    <row r="251" spans="6:9" x14ac:dyDescent="0.25">
      <c r="F251" s="14"/>
      <c r="G251" s="14"/>
      <c r="H251" s="14"/>
      <c r="I251" s="14"/>
    </row>
    <row r="252" spans="6:9" x14ac:dyDescent="0.25">
      <c r="F252" s="14"/>
      <c r="G252" s="14"/>
      <c r="H252" s="14"/>
      <c r="I252" s="14"/>
    </row>
    <row r="253" spans="6:9" x14ac:dyDescent="0.25">
      <c r="F253" s="14"/>
      <c r="G253" s="14"/>
      <c r="H253" s="14"/>
      <c r="I253" s="14"/>
    </row>
    <row r="254" spans="6:9" x14ac:dyDescent="0.25">
      <c r="F254" s="14"/>
      <c r="G254" s="14"/>
      <c r="H254" s="14"/>
      <c r="I254" s="14"/>
    </row>
    <row r="255" spans="6:9" x14ac:dyDescent="0.25">
      <c r="F255" s="14"/>
      <c r="G255" s="14"/>
      <c r="H255" s="14"/>
      <c r="I255" s="14"/>
    </row>
    <row r="256" spans="6:9" x14ac:dyDescent="0.25">
      <c r="F256" s="14"/>
      <c r="G256" s="14"/>
      <c r="H256" s="14"/>
      <c r="I256" s="14"/>
    </row>
    <row r="257" spans="6:9" x14ac:dyDescent="0.25">
      <c r="F257" s="14"/>
      <c r="G257" s="14"/>
      <c r="H257" s="14"/>
      <c r="I257" s="14"/>
    </row>
    <row r="258" spans="6:9" x14ac:dyDescent="0.25">
      <c r="F258" s="14"/>
      <c r="G258" s="14"/>
      <c r="H258" s="14"/>
      <c r="I258" s="14"/>
    </row>
    <row r="259" spans="6:9" x14ac:dyDescent="0.25">
      <c r="F259" s="14"/>
      <c r="G259" s="14"/>
      <c r="H259" s="14"/>
      <c r="I259" s="14"/>
    </row>
    <row r="260" spans="6:9" x14ac:dyDescent="0.25">
      <c r="F260" s="14"/>
      <c r="G260" s="14"/>
      <c r="H260" s="14"/>
      <c r="I260" s="14"/>
    </row>
    <row r="261" spans="6:9" x14ac:dyDescent="0.25">
      <c r="F261" s="14"/>
      <c r="G261" s="14"/>
      <c r="H261" s="14"/>
      <c r="I261" s="14"/>
    </row>
    <row r="262" spans="6:9" x14ac:dyDescent="0.25">
      <c r="F262" s="14"/>
      <c r="G262" s="14"/>
      <c r="H262" s="14"/>
      <c r="I262" s="14"/>
    </row>
    <row r="263" spans="6:9" x14ac:dyDescent="0.25">
      <c r="F263" s="14"/>
      <c r="G263" s="14"/>
      <c r="H263" s="14"/>
      <c r="I263" s="14"/>
    </row>
    <row r="264" spans="6:9" x14ac:dyDescent="0.25">
      <c r="F264" s="14"/>
      <c r="G264" s="14"/>
      <c r="H264" s="14"/>
      <c r="I264" s="14"/>
    </row>
    <row r="265" spans="6:9" x14ac:dyDescent="0.25">
      <c r="F265" s="14"/>
      <c r="G265" s="14"/>
      <c r="H265" s="14"/>
      <c r="I265" s="14"/>
    </row>
    <row r="266" spans="6:9" x14ac:dyDescent="0.25">
      <c r="F266" s="14"/>
      <c r="G266" s="14"/>
      <c r="H266" s="14"/>
      <c r="I266" s="14"/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r:id="rId1"/>
  <headerFooter>
    <oddHeader>&amp;L&amp;"Times New Roman,bold"&amp;10 Fa- és műanyag szerkezet elhelyezése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opLeftCell="A17" zoomScaleNormal="100" workbookViewId="0">
      <selection activeCell="G24" sqref="F2:G24"/>
    </sheetView>
  </sheetViews>
  <sheetFormatPr defaultColWidth="8.85546875" defaultRowHeight="12.75" x14ac:dyDescent="0.25"/>
  <cols>
    <col min="1" max="1" width="4.28515625" style="7" customWidth="1"/>
    <col min="2" max="2" width="9.28515625" style="8" customWidth="1"/>
    <col min="3" max="3" width="32.7109375" style="8" customWidth="1"/>
    <col min="4" max="4" width="6.7109375" style="9" customWidth="1"/>
    <col min="5" max="5" width="6.7109375" style="8" customWidth="1"/>
    <col min="6" max="7" width="8.28515625" style="10" customWidth="1"/>
    <col min="8" max="9" width="9.7109375" style="10" customWidth="1"/>
    <col min="10" max="10" width="5" style="8" bestFit="1" customWidth="1"/>
    <col min="11" max="12" width="8.85546875" style="8"/>
    <col min="13" max="13" width="26.140625" style="8" customWidth="1"/>
    <col min="14" max="14" width="8.85546875" style="8"/>
    <col min="15" max="15" width="10" style="11" bestFit="1" customWidth="1"/>
    <col min="16" max="16" width="8.85546875" style="8"/>
    <col min="17" max="17" width="10.85546875" style="8" bestFit="1" customWidth="1"/>
    <col min="18" max="256" width="8.85546875" style="8"/>
    <col min="257" max="257" width="4.28515625" style="8" customWidth="1"/>
    <col min="258" max="258" width="9.28515625" style="8" customWidth="1"/>
    <col min="259" max="259" width="32.7109375" style="8" customWidth="1"/>
    <col min="260" max="261" width="6.7109375" style="8" customWidth="1"/>
    <col min="262" max="263" width="8.28515625" style="8" customWidth="1"/>
    <col min="264" max="265" width="9.7109375" style="8" customWidth="1"/>
    <col min="266" max="266" width="5" style="8" bestFit="1" customWidth="1"/>
    <col min="267" max="268" width="8.85546875" style="8"/>
    <col min="269" max="269" width="26.140625" style="8" customWidth="1"/>
    <col min="270" max="270" width="8.85546875" style="8"/>
    <col min="271" max="271" width="10" style="8" bestFit="1" customWidth="1"/>
    <col min="272" max="272" width="8.85546875" style="8"/>
    <col min="273" max="273" width="10.85546875" style="8" bestFit="1" customWidth="1"/>
    <col min="274" max="512" width="8.85546875" style="8"/>
    <col min="513" max="513" width="4.28515625" style="8" customWidth="1"/>
    <col min="514" max="514" width="9.28515625" style="8" customWidth="1"/>
    <col min="515" max="515" width="32.7109375" style="8" customWidth="1"/>
    <col min="516" max="517" width="6.7109375" style="8" customWidth="1"/>
    <col min="518" max="519" width="8.28515625" style="8" customWidth="1"/>
    <col min="520" max="521" width="9.7109375" style="8" customWidth="1"/>
    <col min="522" max="522" width="5" style="8" bestFit="1" customWidth="1"/>
    <col min="523" max="524" width="8.85546875" style="8"/>
    <col min="525" max="525" width="26.140625" style="8" customWidth="1"/>
    <col min="526" max="526" width="8.85546875" style="8"/>
    <col min="527" max="527" width="10" style="8" bestFit="1" customWidth="1"/>
    <col min="528" max="528" width="8.85546875" style="8"/>
    <col min="529" max="529" width="10.85546875" style="8" bestFit="1" customWidth="1"/>
    <col min="530" max="768" width="8.85546875" style="8"/>
    <col min="769" max="769" width="4.28515625" style="8" customWidth="1"/>
    <col min="770" max="770" width="9.28515625" style="8" customWidth="1"/>
    <col min="771" max="771" width="32.7109375" style="8" customWidth="1"/>
    <col min="772" max="773" width="6.7109375" style="8" customWidth="1"/>
    <col min="774" max="775" width="8.28515625" style="8" customWidth="1"/>
    <col min="776" max="777" width="9.7109375" style="8" customWidth="1"/>
    <col min="778" max="778" width="5" style="8" bestFit="1" customWidth="1"/>
    <col min="779" max="780" width="8.85546875" style="8"/>
    <col min="781" max="781" width="26.140625" style="8" customWidth="1"/>
    <col min="782" max="782" width="8.85546875" style="8"/>
    <col min="783" max="783" width="10" style="8" bestFit="1" customWidth="1"/>
    <col min="784" max="784" width="8.85546875" style="8"/>
    <col min="785" max="785" width="10.85546875" style="8" bestFit="1" customWidth="1"/>
    <col min="786" max="1024" width="8.85546875" style="8"/>
    <col min="1025" max="1025" width="4.28515625" style="8" customWidth="1"/>
    <col min="1026" max="1026" width="9.28515625" style="8" customWidth="1"/>
    <col min="1027" max="1027" width="32.7109375" style="8" customWidth="1"/>
    <col min="1028" max="1029" width="6.7109375" style="8" customWidth="1"/>
    <col min="1030" max="1031" width="8.28515625" style="8" customWidth="1"/>
    <col min="1032" max="1033" width="9.7109375" style="8" customWidth="1"/>
    <col min="1034" max="1034" width="5" style="8" bestFit="1" customWidth="1"/>
    <col min="1035" max="1036" width="8.85546875" style="8"/>
    <col min="1037" max="1037" width="26.140625" style="8" customWidth="1"/>
    <col min="1038" max="1038" width="8.85546875" style="8"/>
    <col min="1039" max="1039" width="10" style="8" bestFit="1" customWidth="1"/>
    <col min="1040" max="1040" width="8.85546875" style="8"/>
    <col min="1041" max="1041" width="10.85546875" style="8" bestFit="1" customWidth="1"/>
    <col min="1042" max="1280" width="8.85546875" style="8"/>
    <col min="1281" max="1281" width="4.28515625" style="8" customWidth="1"/>
    <col min="1282" max="1282" width="9.28515625" style="8" customWidth="1"/>
    <col min="1283" max="1283" width="32.7109375" style="8" customWidth="1"/>
    <col min="1284" max="1285" width="6.7109375" style="8" customWidth="1"/>
    <col min="1286" max="1287" width="8.28515625" style="8" customWidth="1"/>
    <col min="1288" max="1289" width="9.7109375" style="8" customWidth="1"/>
    <col min="1290" max="1290" width="5" style="8" bestFit="1" customWidth="1"/>
    <col min="1291" max="1292" width="8.85546875" style="8"/>
    <col min="1293" max="1293" width="26.140625" style="8" customWidth="1"/>
    <col min="1294" max="1294" width="8.85546875" style="8"/>
    <col min="1295" max="1295" width="10" style="8" bestFit="1" customWidth="1"/>
    <col min="1296" max="1296" width="8.85546875" style="8"/>
    <col min="1297" max="1297" width="10.85546875" style="8" bestFit="1" customWidth="1"/>
    <col min="1298" max="1536" width="8.85546875" style="8"/>
    <col min="1537" max="1537" width="4.28515625" style="8" customWidth="1"/>
    <col min="1538" max="1538" width="9.28515625" style="8" customWidth="1"/>
    <col min="1539" max="1539" width="32.7109375" style="8" customWidth="1"/>
    <col min="1540" max="1541" width="6.7109375" style="8" customWidth="1"/>
    <col min="1542" max="1543" width="8.28515625" style="8" customWidth="1"/>
    <col min="1544" max="1545" width="9.7109375" style="8" customWidth="1"/>
    <col min="1546" max="1546" width="5" style="8" bestFit="1" customWidth="1"/>
    <col min="1547" max="1548" width="8.85546875" style="8"/>
    <col min="1549" max="1549" width="26.140625" style="8" customWidth="1"/>
    <col min="1550" max="1550" width="8.85546875" style="8"/>
    <col min="1551" max="1551" width="10" style="8" bestFit="1" customWidth="1"/>
    <col min="1552" max="1552" width="8.85546875" style="8"/>
    <col min="1553" max="1553" width="10.85546875" style="8" bestFit="1" customWidth="1"/>
    <col min="1554" max="1792" width="8.85546875" style="8"/>
    <col min="1793" max="1793" width="4.28515625" style="8" customWidth="1"/>
    <col min="1794" max="1794" width="9.28515625" style="8" customWidth="1"/>
    <col min="1795" max="1795" width="32.7109375" style="8" customWidth="1"/>
    <col min="1796" max="1797" width="6.7109375" style="8" customWidth="1"/>
    <col min="1798" max="1799" width="8.28515625" style="8" customWidth="1"/>
    <col min="1800" max="1801" width="9.7109375" style="8" customWidth="1"/>
    <col min="1802" max="1802" width="5" style="8" bestFit="1" customWidth="1"/>
    <col min="1803" max="1804" width="8.85546875" style="8"/>
    <col min="1805" max="1805" width="26.140625" style="8" customWidth="1"/>
    <col min="1806" max="1806" width="8.85546875" style="8"/>
    <col min="1807" max="1807" width="10" style="8" bestFit="1" customWidth="1"/>
    <col min="1808" max="1808" width="8.85546875" style="8"/>
    <col min="1809" max="1809" width="10.85546875" style="8" bestFit="1" customWidth="1"/>
    <col min="1810" max="2048" width="8.85546875" style="8"/>
    <col min="2049" max="2049" width="4.28515625" style="8" customWidth="1"/>
    <col min="2050" max="2050" width="9.28515625" style="8" customWidth="1"/>
    <col min="2051" max="2051" width="32.7109375" style="8" customWidth="1"/>
    <col min="2052" max="2053" width="6.7109375" style="8" customWidth="1"/>
    <col min="2054" max="2055" width="8.28515625" style="8" customWidth="1"/>
    <col min="2056" max="2057" width="9.7109375" style="8" customWidth="1"/>
    <col min="2058" max="2058" width="5" style="8" bestFit="1" customWidth="1"/>
    <col min="2059" max="2060" width="8.85546875" style="8"/>
    <col min="2061" max="2061" width="26.140625" style="8" customWidth="1"/>
    <col min="2062" max="2062" width="8.85546875" style="8"/>
    <col min="2063" max="2063" width="10" style="8" bestFit="1" customWidth="1"/>
    <col min="2064" max="2064" width="8.85546875" style="8"/>
    <col min="2065" max="2065" width="10.85546875" style="8" bestFit="1" customWidth="1"/>
    <col min="2066" max="2304" width="8.85546875" style="8"/>
    <col min="2305" max="2305" width="4.28515625" style="8" customWidth="1"/>
    <col min="2306" max="2306" width="9.28515625" style="8" customWidth="1"/>
    <col min="2307" max="2307" width="32.7109375" style="8" customWidth="1"/>
    <col min="2308" max="2309" width="6.7109375" style="8" customWidth="1"/>
    <col min="2310" max="2311" width="8.28515625" style="8" customWidth="1"/>
    <col min="2312" max="2313" width="9.7109375" style="8" customWidth="1"/>
    <col min="2314" max="2314" width="5" style="8" bestFit="1" customWidth="1"/>
    <col min="2315" max="2316" width="8.85546875" style="8"/>
    <col min="2317" max="2317" width="26.140625" style="8" customWidth="1"/>
    <col min="2318" max="2318" width="8.85546875" style="8"/>
    <col min="2319" max="2319" width="10" style="8" bestFit="1" customWidth="1"/>
    <col min="2320" max="2320" width="8.85546875" style="8"/>
    <col min="2321" max="2321" width="10.85546875" style="8" bestFit="1" customWidth="1"/>
    <col min="2322" max="2560" width="8.85546875" style="8"/>
    <col min="2561" max="2561" width="4.28515625" style="8" customWidth="1"/>
    <col min="2562" max="2562" width="9.28515625" style="8" customWidth="1"/>
    <col min="2563" max="2563" width="32.7109375" style="8" customWidth="1"/>
    <col min="2564" max="2565" width="6.7109375" style="8" customWidth="1"/>
    <col min="2566" max="2567" width="8.28515625" style="8" customWidth="1"/>
    <col min="2568" max="2569" width="9.7109375" style="8" customWidth="1"/>
    <col min="2570" max="2570" width="5" style="8" bestFit="1" customWidth="1"/>
    <col min="2571" max="2572" width="8.85546875" style="8"/>
    <col min="2573" max="2573" width="26.140625" style="8" customWidth="1"/>
    <col min="2574" max="2574" width="8.85546875" style="8"/>
    <col min="2575" max="2575" width="10" style="8" bestFit="1" customWidth="1"/>
    <col min="2576" max="2576" width="8.85546875" style="8"/>
    <col min="2577" max="2577" width="10.85546875" style="8" bestFit="1" customWidth="1"/>
    <col min="2578" max="2816" width="8.85546875" style="8"/>
    <col min="2817" max="2817" width="4.28515625" style="8" customWidth="1"/>
    <col min="2818" max="2818" width="9.28515625" style="8" customWidth="1"/>
    <col min="2819" max="2819" width="32.7109375" style="8" customWidth="1"/>
    <col min="2820" max="2821" width="6.7109375" style="8" customWidth="1"/>
    <col min="2822" max="2823" width="8.28515625" style="8" customWidth="1"/>
    <col min="2824" max="2825" width="9.7109375" style="8" customWidth="1"/>
    <col min="2826" max="2826" width="5" style="8" bestFit="1" customWidth="1"/>
    <col min="2827" max="2828" width="8.85546875" style="8"/>
    <col min="2829" max="2829" width="26.140625" style="8" customWidth="1"/>
    <col min="2830" max="2830" width="8.85546875" style="8"/>
    <col min="2831" max="2831" width="10" style="8" bestFit="1" customWidth="1"/>
    <col min="2832" max="2832" width="8.85546875" style="8"/>
    <col min="2833" max="2833" width="10.85546875" style="8" bestFit="1" customWidth="1"/>
    <col min="2834" max="3072" width="8.85546875" style="8"/>
    <col min="3073" max="3073" width="4.28515625" style="8" customWidth="1"/>
    <col min="3074" max="3074" width="9.28515625" style="8" customWidth="1"/>
    <col min="3075" max="3075" width="32.7109375" style="8" customWidth="1"/>
    <col min="3076" max="3077" width="6.7109375" style="8" customWidth="1"/>
    <col min="3078" max="3079" width="8.28515625" style="8" customWidth="1"/>
    <col min="3080" max="3081" width="9.7109375" style="8" customWidth="1"/>
    <col min="3082" max="3082" width="5" style="8" bestFit="1" customWidth="1"/>
    <col min="3083" max="3084" width="8.85546875" style="8"/>
    <col min="3085" max="3085" width="26.140625" style="8" customWidth="1"/>
    <col min="3086" max="3086" width="8.85546875" style="8"/>
    <col min="3087" max="3087" width="10" style="8" bestFit="1" customWidth="1"/>
    <col min="3088" max="3088" width="8.85546875" style="8"/>
    <col min="3089" max="3089" width="10.85546875" style="8" bestFit="1" customWidth="1"/>
    <col min="3090" max="3328" width="8.85546875" style="8"/>
    <col min="3329" max="3329" width="4.28515625" style="8" customWidth="1"/>
    <col min="3330" max="3330" width="9.28515625" style="8" customWidth="1"/>
    <col min="3331" max="3331" width="32.7109375" style="8" customWidth="1"/>
    <col min="3332" max="3333" width="6.7109375" style="8" customWidth="1"/>
    <col min="3334" max="3335" width="8.28515625" style="8" customWidth="1"/>
    <col min="3336" max="3337" width="9.7109375" style="8" customWidth="1"/>
    <col min="3338" max="3338" width="5" style="8" bestFit="1" customWidth="1"/>
    <col min="3339" max="3340" width="8.85546875" style="8"/>
    <col min="3341" max="3341" width="26.140625" style="8" customWidth="1"/>
    <col min="3342" max="3342" width="8.85546875" style="8"/>
    <col min="3343" max="3343" width="10" style="8" bestFit="1" customWidth="1"/>
    <col min="3344" max="3344" width="8.85546875" style="8"/>
    <col min="3345" max="3345" width="10.85546875" style="8" bestFit="1" customWidth="1"/>
    <col min="3346" max="3584" width="8.85546875" style="8"/>
    <col min="3585" max="3585" width="4.28515625" style="8" customWidth="1"/>
    <col min="3586" max="3586" width="9.28515625" style="8" customWidth="1"/>
    <col min="3587" max="3587" width="32.7109375" style="8" customWidth="1"/>
    <col min="3588" max="3589" width="6.7109375" style="8" customWidth="1"/>
    <col min="3590" max="3591" width="8.28515625" style="8" customWidth="1"/>
    <col min="3592" max="3593" width="9.7109375" style="8" customWidth="1"/>
    <col min="3594" max="3594" width="5" style="8" bestFit="1" customWidth="1"/>
    <col min="3595" max="3596" width="8.85546875" style="8"/>
    <col min="3597" max="3597" width="26.140625" style="8" customWidth="1"/>
    <col min="3598" max="3598" width="8.85546875" style="8"/>
    <col min="3599" max="3599" width="10" style="8" bestFit="1" customWidth="1"/>
    <col min="3600" max="3600" width="8.85546875" style="8"/>
    <col min="3601" max="3601" width="10.85546875" style="8" bestFit="1" customWidth="1"/>
    <col min="3602" max="3840" width="8.85546875" style="8"/>
    <col min="3841" max="3841" width="4.28515625" style="8" customWidth="1"/>
    <col min="3842" max="3842" width="9.28515625" style="8" customWidth="1"/>
    <col min="3843" max="3843" width="32.7109375" style="8" customWidth="1"/>
    <col min="3844" max="3845" width="6.7109375" style="8" customWidth="1"/>
    <col min="3846" max="3847" width="8.28515625" style="8" customWidth="1"/>
    <col min="3848" max="3849" width="9.7109375" style="8" customWidth="1"/>
    <col min="3850" max="3850" width="5" style="8" bestFit="1" customWidth="1"/>
    <col min="3851" max="3852" width="8.85546875" style="8"/>
    <col min="3853" max="3853" width="26.140625" style="8" customWidth="1"/>
    <col min="3854" max="3854" width="8.85546875" style="8"/>
    <col min="3855" max="3855" width="10" style="8" bestFit="1" customWidth="1"/>
    <col min="3856" max="3856" width="8.85546875" style="8"/>
    <col min="3857" max="3857" width="10.85546875" style="8" bestFit="1" customWidth="1"/>
    <col min="3858" max="4096" width="8.85546875" style="8"/>
    <col min="4097" max="4097" width="4.28515625" style="8" customWidth="1"/>
    <col min="4098" max="4098" width="9.28515625" style="8" customWidth="1"/>
    <col min="4099" max="4099" width="32.7109375" style="8" customWidth="1"/>
    <col min="4100" max="4101" width="6.7109375" style="8" customWidth="1"/>
    <col min="4102" max="4103" width="8.28515625" style="8" customWidth="1"/>
    <col min="4104" max="4105" width="9.7109375" style="8" customWidth="1"/>
    <col min="4106" max="4106" width="5" style="8" bestFit="1" customWidth="1"/>
    <col min="4107" max="4108" width="8.85546875" style="8"/>
    <col min="4109" max="4109" width="26.140625" style="8" customWidth="1"/>
    <col min="4110" max="4110" width="8.85546875" style="8"/>
    <col min="4111" max="4111" width="10" style="8" bestFit="1" customWidth="1"/>
    <col min="4112" max="4112" width="8.85546875" style="8"/>
    <col min="4113" max="4113" width="10.85546875" style="8" bestFit="1" customWidth="1"/>
    <col min="4114" max="4352" width="8.85546875" style="8"/>
    <col min="4353" max="4353" width="4.28515625" style="8" customWidth="1"/>
    <col min="4354" max="4354" width="9.28515625" style="8" customWidth="1"/>
    <col min="4355" max="4355" width="32.7109375" style="8" customWidth="1"/>
    <col min="4356" max="4357" width="6.7109375" style="8" customWidth="1"/>
    <col min="4358" max="4359" width="8.28515625" style="8" customWidth="1"/>
    <col min="4360" max="4361" width="9.7109375" style="8" customWidth="1"/>
    <col min="4362" max="4362" width="5" style="8" bestFit="1" customWidth="1"/>
    <col min="4363" max="4364" width="8.85546875" style="8"/>
    <col min="4365" max="4365" width="26.140625" style="8" customWidth="1"/>
    <col min="4366" max="4366" width="8.85546875" style="8"/>
    <col min="4367" max="4367" width="10" style="8" bestFit="1" customWidth="1"/>
    <col min="4368" max="4368" width="8.85546875" style="8"/>
    <col min="4369" max="4369" width="10.85546875" style="8" bestFit="1" customWidth="1"/>
    <col min="4370" max="4608" width="8.85546875" style="8"/>
    <col min="4609" max="4609" width="4.28515625" style="8" customWidth="1"/>
    <col min="4610" max="4610" width="9.28515625" style="8" customWidth="1"/>
    <col min="4611" max="4611" width="32.7109375" style="8" customWidth="1"/>
    <col min="4612" max="4613" width="6.7109375" style="8" customWidth="1"/>
    <col min="4614" max="4615" width="8.28515625" style="8" customWidth="1"/>
    <col min="4616" max="4617" width="9.7109375" style="8" customWidth="1"/>
    <col min="4618" max="4618" width="5" style="8" bestFit="1" customWidth="1"/>
    <col min="4619" max="4620" width="8.85546875" style="8"/>
    <col min="4621" max="4621" width="26.140625" style="8" customWidth="1"/>
    <col min="4622" max="4622" width="8.85546875" style="8"/>
    <col min="4623" max="4623" width="10" style="8" bestFit="1" customWidth="1"/>
    <col min="4624" max="4624" width="8.85546875" style="8"/>
    <col min="4625" max="4625" width="10.85546875" style="8" bestFit="1" customWidth="1"/>
    <col min="4626" max="4864" width="8.85546875" style="8"/>
    <col min="4865" max="4865" width="4.28515625" style="8" customWidth="1"/>
    <col min="4866" max="4866" width="9.28515625" style="8" customWidth="1"/>
    <col min="4867" max="4867" width="32.7109375" style="8" customWidth="1"/>
    <col min="4868" max="4869" width="6.7109375" style="8" customWidth="1"/>
    <col min="4870" max="4871" width="8.28515625" style="8" customWidth="1"/>
    <col min="4872" max="4873" width="9.7109375" style="8" customWidth="1"/>
    <col min="4874" max="4874" width="5" style="8" bestFit="1" customWidth="1"/>
    <col min="4875" max="4876" width="8.85546875" style="8"/>
    <col min="4877" max="4877" width="26.140625" style="8" customWidth="1"/>
    <col min="4878" max="4878" width="8.85546875" style="8"/>
    <col min="4879" max="4879" width="10" style="8" bestFit="1" customWidth="1"/>
    <col min="4880" max="4880" width="8.85546875" style="8"/>
    <col min="4881" max="4881" width="10.85546875" style="8" bestFit="1" customWidth="1"/>
    <col min="4882" max="5120" width="8.85546875" style="8"/>
    <col min="5121" max="5121" width="4.28515625" style="8" customWidth="1"/>
    <col min="5122" max="5122" width="9.28515625" style="8" customWidth="1"/>
    <col min="5123" max="5123" width="32.7109375" style="8" customWidth="1"/>
    <col min="5124" max="5125" width="6.7109375" style="8" customWidth="1"/>
    <col min="5126" max="5127" width="8.28515625" style="8" customWidth="1"/>
    <col min="5128" max="5129" width="9.7109375" style="8" customWidth="1"/>
    <col min="5130" max="5130" width="5" style="8" bestFit="1" customWidth="1"/>
    <col min="5131" max="5132" width="8.85546875" style="8"/>
    <col min="5133" max="5133" width="26.140625" style="8" customWidth="1"/>
    <col min="5134" max="5134" width="8.85546875" style="8"/>
    <col min="5135" max="5135" width="10" style="8" bestFit="1" customWidth="1"/>
    <col min="5136" max="5136" width="8.85546875" style="8"/>
    <col min="5137" max="5137" width="10.85546875" style="8" bestFit="1" customWidth="1"/>
    <col min="5138" max="5376" width="8.85546875" style="8"/>
    <col min="5377" max="5377" width="4.28515625" style="8" customWidth="1"/>
    <col min="5378" max="5378" width="9.28515625" style="8" customWidth="1"/>
    <col min="5379" max="5379" width="32.7109375" style="8" customWidth="1"/>
    <col min="5380" max="5381" width="6.7109375" style="8" customWidth="1"/>
    <col min="5382" max="5383" width="8.28515625" style="8" customWidth="1"/>
    <col min="5384" max="5385" width="9.7109375" style="8" customWidth="1"/>
    <col min="5386" max="5386" width="5" style="8" bestFit="1" customWidth="1"/>
    <col min="5387" max="5388" width="8.85546875" style="8"/>
    <col min="5389" max="5389" width="26.140625" style="8" customWidth="1"/>
    <col min="5390" max="5390" width="8.85546875" style="8"/>
    <col min="5391" max="5391" width="10" style="8" bestFit="1" customWidth="1"/>
    <col min="5392" max="5392" width="8.85546875" style="8"/>
    <col min="5393" max="5393" width="10.85546875" style="8" bestFit="1" customWidth="1"/>
    <col min="5394" max="5632" width="8.85546875" style="8"/>
    <col min="5633" max="5633" width="4.28515625" style="8" customWidth="1"/>
    <col min="5634" max="5634" width="9.28515625" style="8" customWidth="1"/>
    <col min="5635" max="5635" width="32.7109375" style="8" customWidth="1"/>
    <col min="5636" max="5637" width="6.7109375" style="8" customWidth="1"/>
    <col min="5638" max="5639" width="8.28515625" style="8" customWidth="1"/>
    <col min="5640" max="5641" width="9.7109375" style="8" customWidth="1"/>
    <col min="5642" max="5642" width="5" style="8" bestFit="1" customWidth="1"/>
    <col min="5643" max="5644" width="8.85546875" style="8"/>
    <col min="5645" max="5645" width="26.140625" style="8" customWidth="1"/>
    <col min="5646" max="5646" width="8.85546875" style="8"/>
    <col min="5647" max="5647" width="10" style="8" bestFit="1" customWidth="1"/>
    <col min="5648" max="5648" width="8.85546875" style="8"/>
    <col min="5649" max="5649" width="10.85546875" style="8" bestFit="1" customWidth="1"/>
    <col min="5650" max="5888" width="8.85546875" style="8"/>
    <col min="5889" max="5889" width="4.28515625" style="8" customWidth="1"/>
    <col min="5890" max="5890" width="9.28515625" style="8" customWidth="1"/>
    <col min="5891" max="5891" width="32.7109375" style="8" customWidth="1"/>
    <col min="5892" max="5893" width="6.7109375" style="8" customWidth="1"/>
    <col min="5894" max="5895" width="8.28515625" style="8" customWidth="1"/>
    <col min="5896" max="5897" width="9.7109375" style="8" customWidth="1"/>
    <col min="5898" max="5898" width="5" style="8" bestFit="1" customWidth="1"/>
    <col min="5899" max="5900" width="8.85546875" style="8"/>
    <col min="5901" max="5901" width="26.140625" style="8" customWidth="1"/>
    <col min="5902" max="5902" width="8.85546875" style="8"/>
    <col min="5903" max="5903" width="10" style="8" bestFit="1" customWidth="1"/>
    <col min="5904" max="5904" width="8.85546875" style="8"/>
    <col min="5905" max="5905" width="10.85546875" style="8" bestFit="1" customWidth="1"/>
    <col min="5906" max="6144" width="8.85546875" style="8"/>
    <col min="6145" max="6145" width="4.28515625" style="8" customWidth="1"/>
    <col min="6146" max="6146" width="9.28515625" style="8" customWidth="1"/>
    <col min="6147" max="6147" width="32.7109375" style="8" customWidth="1"/>
    <col min="6148" max="6149" width="6.7109375" style="8" customWidth="1"/>
    <col min="6150" max="6151" width="8.28515625" style="8" customWidth="1"/>
    <col min="6152" max="6153" width="9.7109375" style="8" customWidth="1"/>
    <col min="6154" max="6154" width="5" style="8" bestFit="1" customWidth="1"/>
    <col min="6155" max="6156" width="8.85546875" style="8"/>
    <col min="6157" max="6157" width="26.140625" style="8" customWidth="1"/>
    <col min="6158" max="6158" width="8.85546875" style="8"/>
    <col min="6159" max="6159" width="10" style="8" bestFit="1" customWidth="1"/>
    <col min="6160" max="6160" width="8.85546875" style="8"/>
    <col min="6161" max="6161" width="10.85546875" style="8" bestFit="1" customWidth="1"/>
    <col min="6162" max="6400" width="8.85546875" style="8"/>
    <col min="6401" max="6401" width="4.28515625" style="8" customWidth="1"/>
    <col min="6402" max="6402" width="9.28515625" style="8" customWidth="1"/>
    <col min="6403" max="6403" width="32.7109375" style="8" customWidth="1"/>
    <col min="6404" max="6405" width="6.7109375" style="8" customWidth="1"/>
    <col min="6406" max="6407" width="8.28515625" style="8" customWidth="1"/>
    <col min="6408" max="6409" width="9.7109375" style="8" customWidth="1"/>
    <col min="6410" max="6410" width="5" style="8" bestFit="1" customWidth="1"/>
    <col min="6411" max="6412" width="8.85546875" style="8"/>
    <col min="6413" max="6413" width="26.140625" style="8" customWidth="1"/>
    <col min="6414" max="6414" width="8.85546875" style="8"/>
    <col min="6415" max="6415" width="10" style="8" bestFit="1" customWidth="1"/>
    <col min="6416" max="6416" width="8.85546875" style="8"/>
    <col min="6417" max="6417" width="10.85546875" style="8" bestFit="1" customWidth="1"/>
    <col min="6418" max="6656" width="8.85546875" style="8"/>
    <col min="6657" max="6657" width="4.28515625" style="8" customWidth="1"/>
    <col min="6658" max="6658" width="9.28515625" style="8" customWidth="1"/>
    <col min="6659" max="6659" width="32.7109375" style="8" customWidth="1"/>
    <col min="6660" max="6661" width="6.7109375" style="8" customWidth="1"/>
    <col min="6662" max="6663" width="8.28515625" style="8" customWidth="1"/>
    <col min="6664" max="6665" width="9.7109375" style="8" customWidth="1"/>
    <col min="6666" max="6666" width="5" style="8" bestFit="1" customWidth="1"/>
    <col min="6667" max="6668" width="8.85546875" style="8"/>
    <col min="6669" max="6669" width="26.140625" style="8" customWidth="1"/>
    <col min="6670" max="6670" width="8.85546875" style="8"/>
    <col min="6671" max="6671" width="10" style="8" bestFit="1" customWidth="1"/>
    <col min="6672" max="6672" width="8.85546875" style="8"/>
    <col min="6673" max="6673" width="10.85546875" style="8" bestFit="1" customWidth="1"/>
    <col min="6674" max="6912" width="8.85546875" style="8"/>
    <col min="6913" max="6913" width="4.28515625" style="8" customWidth="1"/>
    <col min="6914" max="6914" width="9.28515625" style="8" customWidth="1"/>
    <col min="6915" max="6915" width="32.7109375" style="8" customWidth="1"/>
    <col min="6916" max="6917" width="6.7109375" style="8" customWidth="1"/>
    <col min="6918" max="6919" width="8.28515625" style="8" customWidth="1"/>
    <col min="6920" max="6921" width="9.7109375" style="8" customWidth="1"/>
    <col min="6922" max="6922" width="5" style="8" bestFit="1" customWidth="1"/>
    <col min="6923" max="6924" width="8.85546875" style="8"/>
    <col min="6925" max="6925" width="26.140625" style="8" customWidth="1"/>
    <col min="6926" max="6926" width="8.85546875" style="8"/>
    <col min="6927" max="6927" width="10" style="8" bestFit="1" customWidth="1"/>
    <col min="6928" max="6928" width="8.85546875" style="8"/>
    <col min="6929" max="6929" width="10.85546875" style="8" bestFit="1" customWidth="1"/>
    <col min="6930" max="7168" width="8.85546875" style="8"/>
    <col min="7169" max="7169" width="4.28515625" style="8" customWidth="1"/>
    <col min="7170" max="7170" width="9.28515625" style="8" customWidth="1"/>
    <col min="7171" max="7171" width="32.7109375" style="8" customWidth="1"/>
    <col min="7172" max="7173" width="6.7109375" style="8" customWidth="1"/>
    <col min="7174" max="7175" width="8.28515625" style="8" customWidth="1"/>
    <col min="7176" max="7177" width="9.7109375" style="8" customWidth="1"/>
    <col min="7178" max="7178" width="5" style="8" bestFit="1" customWidth="1"/>
    <col min="7179" max="7180" width="8.85546875" style="8"/>
    <col min="7181" max="7181" width="26.140625" style="8" customWidth="1"/>
    <col min="7182" max="7182" width="8.85546875" style="8"/>
    <col min="7183" max="7183" width="10" style="8" bestFit="1" customWidth="1"/>
    <col min="7184" max="7184" width="8.85546875" style="8"/>
    <col min="7185" max="7185" width="10.85546875" style="8" bestFit="1" customWidth="1"/>
    <col min="7186" max="7424" width="8.85546875" style="8"/>
    <col min="7425" max="7425" width="4.28515625" style="8" customWidth="1"/>
    <col min="7426" max="7426" width="9.28515625" style="8" customWidth="1"/>
    <col min="7427" max="7427" width="32.7109375" style="8" customWidth="1"/>
    <col min="7428" max="7429" width="6.7109375" style="8" customWidth="1"/>
    <col min="7430" max="7431" width="8.28515625" style="8" customWidth="1"/>
    <col min="7432" max="7433" width="9.7109375" style="8" customWidth="1"/>
    <col min="7434" max="7434" width="5" style="8" bestFit="1" customWidth="1"/>
    <col min="7435" max="7436" width="8.85546875" style="8"/>
    <col min="7437" max="7437" width="26.140625" style="8" customWidth="1"/>
    <col min="7438" max="7438" width="8.85546875" style="8"/>
    <col min="7439" max="7439" width="10" style="8" bestFit="1" customWidth="1"/>
    <col min="7440" max="7440" width="8.85546875" style="8"/>
    <col min="7441" max="7441" width="10.85546875" style="8" bestFit="1" customWidth="1"/>
    <col min="7442" max="7680" width="8.85546875" style="8"/>
    <col min="7681" max="7681" width="4.28515625" style="8" customWidth="1"/>
    <col min="7682" max="7682" width="9.28515625" style="8" customWidth="1"/>
    <col min="7683" max="7683" width="32.7109375" style="8" customWidth="1"/>
    <col min="7684" max="7685" width="6.7109375" style="8" customWidth="1"/>
    <col min="7686" max="7687" width="8.28515625" style="8" customWidth="1"/>
    <col min="7688" max="7689" width="9.7109375" style="8" customWidth="1"/>
    <col min="7690" max="7690" width="5" style="8" bestFit="1" customWidth="1"/>
    <col min="7691" max="7692" width="8.85546875" style="8"/>
    <col min="7693" max="7693" width="26.140625" style="8" customWidth="1"/>
    <col min="7694" max="7694" width="8.85546875" style="8"/>
    <col min="7695" max="7695" width="10" style="8" bestFit="1" customWidth="1"/>
    <col min="7696" max="7696" width="8.85546875" style="8"/>
    <col min="7697" max="7697" width="10.85546875" style="8" bestFit="1" customWidth="1"/>
    <col min="7698" max="7936" width="8.85546875" style="8"/>
    <col min="7937" max="7937" width="4.28515625" style="8" customWidth="1"/>
    <col min="7938" max="7938" width="9.28515625" style="8" customWidth="1"/>
    <col min="7939" max="7939" width="32.7109375" style="8" customWidth="1"/>
    <col min="7940" max="7941" width="6.7109375" style="8" customWidth="1"/>
    <col min="7942" max="7943" width="8.28515625" style="8" customWidth="1"/>
    <col min="7944" max="7945" width="9.7109375" style="8" customWidth="1"/>
    <col min="7946" max="7946" width="5" style="8" bestFit="1" customWidth="1"/>
    <col min="7947" max="7948" width="8.85546875" style="8"/>
    <col min="7949" max="7949" width="26.140625" style="8" customWidth="1"/>
    <col min="7950" max="7950" width="8.85546875" style="8"/>
    <col min="7951" max="7951" width="10" style="8" bestFit="1" customWidth="1"/>
    <col min="7952" max="7952" width="8.85546875" style="8"/>
    <col min="7953" max="7953" width="10.85546875" style="8" bestFit="1" customWidth="1"/>
    <col min="7954" max="8192" width="8.85546875" style="8"/>
    <col min="8193" max="8193" width="4.28515625" style="8" customWidth="1"/>
    <col min="8194" max="8194" width="9.28515625" style="8" customWidth="1"/>
    <col min="8195" max="8195" width="32.7109375" style="8" customWidth="1"/>
    <col min="8196" max="8197" width="6.7109375" style="8" customWidth="1"/>
    <col min="8198" max="8199" width="8.28515625" style="8" customWidth="1"/>
    <col min="8200" max="8201" width="9.7109375" style="8" customWidth="1"/>
    <col min="8202" max="8202" width="5" style="8" bestFit="1" customWidth="1"/>
    <col min="8203" max="8204" width="8.85546875" style="8"/>
    <col min="8205" max="8205" width="26.140625" style="8" customWidth="1"/>
    <col min="8206" max="8206" width="8.85546875" style="8"/>
    <col min="8207" max="8207" width="10" style="8" bestFit="1" customWidth="1"/>
    <col min="8208" max="8208" width="8.85546875" style="8"/>
    <col min="8209" max="8209" width="10.85546875" style="8" bestFit="1" customWidth="1"/>
    <col min="8210" max="8448" width="8.85546875" style="8"/>
    <col min="8449" max="8449" width="4.28515625" style="8" customWidth="1"/>
    <col min="8450" max="8450" width="9.28515625" style="8" customWidth="1"/>
    <col min="8451" max="8451" width="32.7109375" style="8" customWidth="1"/>
    <col min="8452" max="8453" width="6.7109375" style="8" customWidth="1"/>
    <col min="8454" max="8455" width="8.28515625" style="8" customWidth="1"/>
    <col min="8456" max="8457" width="9.7109375" style="8" customWidth="1"/>
    <col min="8458" max="8458" width="5" style="8" bestFit="1" customWidth="1"/>
    <col min="8459" max="8460" width="8.85546875" style="8"/>
    <col min="8461" max="8461" width="26.140625" style="8" customWidth="1"/>
    <col min="8462" max="8462" width="8.85546875" style="8"/>
    <col min="8463" max="8463" width="10" style="8" bestFit="1" customWidth="1"/>
    <col min="8464" max="8464" width="8.85546875" style="8"/>
    <col min="8465" max="8465" width="10.85546875" style="8" bestFit="1" customWidth="1"/>
    <col min="8466" max="8704" width="8.85546875" style="8"/>
    <col min="8705" max="8705" width="4.28515625" style="8" customWidth="1"/>
    <col min="8706" max="8706" width="9.28515625" style="8" customWidth="1"/>
    <col min="8707" max="8707" width="32.7109375" style="8" customWidth="1"/>
    <col min="8708" max="8709" width="6.7109375" style="8" customWidth="1"/>
    <col min="8710" max="8711" width="8.28515625" style="8" customWidth="1"/>
    <col min="8712" max="8713" width="9.7109375" style="8" customWidth="1"/>
    <col min="8714" max="8714" width="5" style="8" bestFit="1" customWidth="1"/>
    <col min="8715" max="8716" width="8.85546875" style="8"/>
    <col min="8717" max="8717" width="26.140625" style="8" customWidth="1"/>
    <col min="8718" max="8718" width="8.85546875" style="8"/>
    <col min="8719" max="8719" width="10" style="8" bestFit="1" customWidth="1"/>
    <col min="8720" max="8720" width="8.85546875" style="8"/>
    <col min="8721" max="8721" width="10.85546875" style="8" bestFit="1" customWidth="1"/>
    <col min="8722" max="8960" width="8.85546875" style="8"/>
    <col min="8961" max="8961" width="4.28515625" style="8" customWidth="1"/>
    <col min="8962" max="8962" width="9.28515625" style="8" customWidth="1"/>
    <col min="8963" max="8963" width="32.7109375" style="8" customWidth="1"/>
    <col min="8964" max="8965" width="6.7109375" style="8" customWidth="1"/>
    <col min="8966" max="8967" width="8.28515625" style="8" customWidth="1"/>
    <col min="8968" max="8969" width="9.7109375" style="8" customWidth="1"/>
    <col min="8970" max="8970" width="5" style="8" bestFit="1" customWidth="1"/>
    <col min="8971" max="8972" width="8.85546875" style="8"/>
    <col min="8973" max="8973" width="26.140625" style="8" customWidth="1"/>
    <col min="8974" max="8974" width="8.85546875" style="8"/>
    <col min="8975" max="8975" width="10" style="8" bestFit="1" customWidth="1"/>
    <col min="8976" max="8976" width="8.85546875" style="8"/>
    <col min="8977" max="8977" width="10.85546875" style="8" bestFit="1" customWidth="1"/>
    <col min="8978" max="9216" width="8.85546875" style="8"/>
    <col min="9217" max="9217" width="4.28515625" style="8" customWidth="1"/>
    <col min="9218" max="9218" width="9.28515625" style="8" customWidth="1"/>
    <col min="9219" max="9219" width="32.7109375" style="8" customWidth="1"/>
    <col min="9220" max="9221" width="6.7109375" style="8" customWidth="1"/>
    <col min="9222" max="9223" width="8.28515625" style="8" customWidth="1"/>
    <col min="9224" max="9225" width="9.7109375" style="8" customWidth="1"/>
    <col min="9226" max="9226" width="5" style="8" bestFit="1" customWidth="1"/>
    <col min="9227" max="9228" width="8.85546875" style="8"/>
    <col min="9229" max="9229" width="26.140625" style="8" customWidth="1"/>
    <col min="9230" max="9230" width="8.85546875" style="8"/>
    <col min="9231" max="9231" width="10" style="8" bestFit="1" customWidth="1"/>
    <col min="9232" max="9232" width="8.85546875" style="8"/>
    <col min="9233" max="9233" width="10.85546875" style="8" bestFit="1" customWidth="1"/>
    <col min="9234" max="9472" width="8.85546875" style="8"/>
    <col min="9473" max="9473" width="4.28515625" style="8" customWidth="1"/>
    <col min="9474" max="9474" width="9.28515625" style="8" customWidth="1"/>
    <col min="9475" max="9475" width="32.7109375" style="8" customWidth="1"/>
    <col min="9476" max="9477" width="6.7109375" style="8" customWidth="1"/>
    <col min="9478" max="9479" width="8.28515625" style="8" customWidth="1"/>
    <col min="9480" max="9481" width="9.7109375" style="8" customWidth="1"/>
    <col min="9482" max="9482" width="5" style="8" bestFit="1" customWidth="1"/>
    <col min="9483" max="9484" width="8.85546875" style="8"/>
    <col min="9485" max="9485" width="26.140625" style="8" customWidth="1"/>
    <col min="9486" max="9486" width="8.85546875" style="8"/>
    <col min="9487" max="9487" width="10" style="8" bestFit="1" customWidth="1"/>
    <col min="9488" max="9488" width="8.85546875" style="8"/>
    <col min="9489" max="9489" width="10.85546875" style="8" bestFit="1" customWidth="1"/>
    <col min="9490" max="9728" width="8.85546875" style="8"/>
    <col min="9729" max="9729" width="4.28515625" style="8" customWidth="1"/>
    <col min="9730" max="9730" width="9.28515625" style="8" customWidth="1"/>
    <col min="9731" max="9731" width="32.7109375" style="8" customWidth="1"/>
    <col min="9732" max="9733" width="6.7109375" style="8" customWidth="1"/>
    <col min="9734" max="9735" width="8.28515625" style="8" customWidth="1"/>
    <col min="9736" max="9737" width="9.7109375" style="8" customWidth="1"/>
    <col min="9738" max="9738" width="5" style="8" bestFit="1" customWidth="1"/>
    <col min="9739" max="9740" width="8.85546875" style="8"/>
    <col min="9741" max="9741" width="26.140625" style="8" customWidth="1"/>
    <col min="9742" max="9742" width="8.85546875" style="8"/>
    <col min="9743" max="9743" width="10" style="8" bestFit="1" customWidth="1"/>
    <col min="9744" max="9744" width="8.85546875" style="8"/>
    <col min="9745" max="9745" width="10.85546875" style="8" bestFit="1" customWidth="1"/>
    <col min="9746" max="9984" width="8.85546875" style="8"/>
    <col min="9985" max="9985" width="4.28515625" style="8" customWidth="1"/>
    <col min="9986" max="9986" width="9.28515625" style="8" customWidth="1"/>
    <col min="9987" max="9987" width="32.7109375" style="8" customWidth="1"/>
    <col min="9988" max="9989" width="6.7109375" style="8" customWidth="1"/>
    <col min="9990" max="9991" width="8.28515625" style="8" customWidth="1"/>
    <col min="9992" max="9993" width="9.7109375" style="8" customWidth="1"/>
    <col min="9994" max="9994" width="5" style="8" bestFit="1" customWidth="1"/>
    <col min="9995" max="9996" width="8.85546875" style="8"/>
    <col min="9997" max="9997" width="26.140625" style="8" customWidth="1"/>
    <col min="9998" max="9998" width="8.85546875" style="8"/>
    <col min="9999" max="9999" width="10" style="8" bestFit="1" customWidth="1"/>
    <col min="10000" max="10000" width="8.85546875" style="8"/>
    <col min="10001" max="10001" width="10.85546875" style="8" bestFit="1" customWidth="1"/>
    <col min="10002" max="10240" width="8.85546875" style="8"/>
    <col min="10241" max="10241" width="4.28515625" style="8" customWidth="1"/>
    <col min="10242" max="10242" width="9.28515625" style="8" customWidth="1"/>
    <col min="10243" max="10243" width="32.7109375" style="8" customWidth="1"/>
    <col min="10244" max="10245" width="6.7109375" style="8" customWidth="1"/>
    <col min="10246" max="10247" width="8.28515625" style="8" customWidth="1"/>
    <col min="10248" max="10249" width="9.7109375" style="8" customWidth="1"/>
    <col min="10250" max="10250" width="5" style="8" bestFit="1" customWidth="1"/>
    <col min="10251" max="10252" width="8.85546875" style="8"/>
    <col min="10253" max="10253" width="26.140625" style="8" customWidth="1"/>
    <col min="10254" max="10254" width="8.85546875" style="8"/>
    <col min="10255" max="10255" width="10" style="8" bestFit="1" customWidth="1"/>
    <col min="10256" max="10256" width="8.85546875" style="8"/>
    <col min="10257" max="10257" width="10.85546875" style="8" bestFit="1" customWidth="1"/>
    <col min="10258" max="10496" width="8.85546875" style="8"/>
    <col min="10497" max="10497" width="4.28515625" style="8" customWidth="1"/>
    <col min="10498" max="10498" width="9.28515625" style="8" customWidth="1"/>
    <col min="10499" max="10499" width="32.7109375" style="8" customWidth="1"/>
    <col min="10500" max="10501" width="6.7109375" style="8" customWidth="1"/>
    <col min="10502" max="10503" width="8.28515625" style="8" customWidth="1"/>
    <col min="10504" max="10505" width="9.7109375" style="8" customWidth="1"/>
    <col min="10506" max="10506" width="5" style="8" bestFit="1" customWidth="1"/>
    <col min="10507" max="10508" width="8.85546875" style="8"/>
    <col min="10509" max="10509" width="26.140625" style="8" customWidth="1"/>
    <col min="10510" max="10510" width="8.85546875" style="8"/>
    <col min="10511" max="10511" width="10" style="8" bestFit="1" customWidth="1"/>
    <col min="10512" max="10512" width="8.85546875" style="8"/>
    <col min="10513" max="10513" width="10.85546875" style="8" bestFit="1" customWidth="1"/>
    <col min="10514" max="10752" width="8.85546875" style="8"/>
    <col min="10753" max="10753" width="4.28515625" style="8" customWidth="1"/>
    <col min="10754" max="10754" width="9.28515625" style="8" customWidth="1"/>
    <col min="10755" max="10755" width="32.7109375" style="8" customWidth="1"/>
    <col min="10756" max="10757" width="6.7109375" style="8" customWidth="1"/>
    <col min="10758" max="10759" width="8.28515625" style="8" customWidth="1"/>
    <col min="10760" max="10761" width="9.7109375" style="8" customWidth="1"/>
    <col min="10762" max="10762" width="5" style="8" bestFit="1" customWidth="1"/>
    <col min="10763" max="10764" width="8.85546875" style="8"/>
    <col min="10765" max="10765" width="26.140625" style="8" customWidth="1"/>
    <col min="10766" max="10766" width="8.85546875" style="8"/>
    <col min="10767" max="10767" width="10" style="8" bestFit="1" customWidth="1"/>
    <col min="10768" max="10768" width="8.85546875" style="8"/>
    <col min="10769" max="10769" width="10.85546875" style="8" bestFit="1" customWidth="1"/>
    <col min="10770" max="11008" width="8.85546875" style="8"/>
    <col min="11009" max="11009" width="4.28515625" style="8" customWidth="1"/>
    <col min="11010" max="11010" width="9.28515625" style="8" customWidth="1"/>
    <col min="11011" max="11011" width="32.7109375" style="8" customWidth="1"/>
    <col min="11012" max="11013" width="6.7109375" style="8" customWidth="1"/>
    <col min="11014" max="11015" width="8.28515625" style="8" customWidth="1"/>
    <col min="11016" max="11017" width="9.7109375" style="8" customWidth="1"/>
    <col min="11018" max="11018" width="5" style="8" bestFit="1" customWidth="1"/>
    <col min="11019" max="11020" width="8.85546875" style="8"/>
    <col min="11021" max="11021" width="26.140625" style="8" customWidth="1"/>
    <col min="11022" max="11022" width="8.85546875" style="8"/>
    <col min="11023" max="11023" width="10" style="8" bestFit="1" customWidth="1"/>
    <col min="11024" max="11024" width="8.85546875" style="8"/>
    <col min="11025" max="11025" width="10.85546875" style="8" bestFit="1" customWidth="1"/>
    <col min="11026" max="11264" width="8.85546875" style="8"/>
    <col min="11265" max="11265" width="4.28515625" style="8" customWidth="1"/>
    <col min="11266" max="11266" width="9.28515625" style="8" customWidth="1"/>
    <col min="11267" max="11267" width="32.7109375" style="8" customWidth="1"/>
    <col min="11268" max="11269" width="6.7109375" style="8" customWidth="1"/>
    <col min="11270" max="11271" width="8.28515625" style="8" customWidth="1"/>
    <col min="11272" max="11273" width="9.7109375" style="8" customWidth="1"/>
    <col min="11274" max="11274" width="5" style="8" bestFit="1" customWidth="1"/>
    <col min="11275" max="11276" width="8.85546875" style="8"/>
    <col min="11277" max="11277" width="26.140625" style="8" customWidth="1"/>
    <col min="11278" max="11278" width="8.85546875" style="8"/>
    <col min="11279" max="11279" width="10" style="8" bestFit="1" customWidth="1"/>
    <col min="11280" max="11280" width="8.85546875" style="8"/>
    <col min="11281" max="11281" width="10.85546875" style="8" bestFit="1" customWidth="1"/>
    <col min="11282" max="11520" width="8.85546875" style="8"/>
    <col min="11521" max="11521" width="4.28515625" style="8" customWidth="1"/>
    <col min="11522" max="11522" width="9.28515625" style="8" customWidth="1"/>
    <col min="11523" max="11523" width="32.7109375" style="8" customWidth="1"/>
    <col min="11524" max="11525" width="6.7109375" style="8" customWidth="1"/>
    <col min="11526" max="11527" width="8.28515625" style="8" customWidth="1"/>
    <col min="11528" max="11529" width="9.7109375" style="8" customWidth="1"/>
    <col min="11530" max="11530" width="5" style="8" bestFit="1" customWidth="1"/>
    <col min="11531" max="11532" width="8.85546875" style="8"/>
    <col min="11533" max="11533" width="26.140625" style="8" customWidth="1"/>
    <col min="11534" max="11534" width="8.85546875" style="8"/>
    <col min="11535" max="11535" width="10" style="8" bestFit="1" customWidth="1"/>
    <col min="11536" max="11536" width="8.85546875" style="8"/>
    <col min="11537" max="11537" width="10.85546875" style="8" bestFit="1" customWidth="1"/>
    <col min="11538" max="11776" width="8.85546875" style="8"/>
    <col min="11777" max="11777" width="4.28515625" style="8" customWidth="1"/>
    <col min="11778" max="11778" width="9.28515625" style="8" customWidth="1"/>
    <col min="11779" max="11779" width="32.7109375" style="8" customWidth="1"/>
    <col min="11780" max="11781" width="6.7109375" style="8" customWidth="1"/>
    <col min="11782" max="11783" width="8.28515625" style="8" customWidth="1"/>
    <col min="11784" max="11785" width="9.7109375" style="8" customWidth="1"/>
    <col min="11786" max="11786" width="5" style="8" bestFit="1" customWidth="1"/>
    <col min="11787" max="11788" width="8.85546875" style="8"/>
    <col min="11789" max="11789" width="26.140625" style="8" customWidth="1"/>
    <col min="11790" max="11790" width="8.85546875" style="8"/>
    <col min="11791" max="11791" width="10" style="8" bestFit="1" customWidth="1"/>
    <col min="11792" max="11792" width="8.85546875" style="8"/>
    <col min="11793" max="11793" width="10.85546875" style="8" bestFit="1" customWidth="1"/>
    <col min="11794" max="12032" width="8.85546875" style="8"/>
    <col min="12033" max="12033" width="4.28515625" style="8" customWidth="1"/>
    <col min="12034" max="12034" width="9.28515625" style="8" customWidth="1"/>
    <col min="12035" max="12035" width="32.7109375" style="8" customWidth="1"/>
    <col min="12036" max="12037" width="6.7109375" style="8" customWidth="1"/>
    <col min="12038" max="12039" width="8.28515625" style="8" customWidth="1"/>
    <col min="12040" max="12041" width="9.7109375" style="8" customWidth="1"/>
    <col min="12042" max="12042" width="5" style="8" bestFit="1" customWidth="1"/>
    <col min="12043" max="12044" width="8.85546875" style="8"/>
    <col min="12045" max="12045" width="26.140625" style="8" customWidth="1"/>
    <col min="12046" max="12046" width="8.85546875" style="8"/>
    <col min="12047" max="12047" width="10" style="8" bestFit="1" customWidth="1"/>
    <col min="12048" max="12048" width="8.85546875" style="8"/>
    <col min="12049" max="12049" width="10.85546875" style="8" bestFit="1" customWidth="1"/>
    <col min="12050" max="12288" width="8.85546875" style="8"/>
    <col min="12289" max="12289" width="4.28515625" style="8" customWidth="1"/>
    <col min="12290" max="12290" width="9.28515625" style="8" customWidth="1"/>
    <col min="12291" max="12291" width="32.7109375" style="8" customWidth="1"/>
    <col min="12292" max="12293" width="6.7109375" style="8" customWidth="1"/>
    <col min="12294" max="12295" width="8.28515625" style="8" customWidth="1"/>
    <col min="12296" max="12297" width="9.7109375" style="8" customWidth="1"/>
    <col min="12298" max="12298" width="5" style="8" bestFit="1" customWidth="1"/>
    <col min="12299" max="12300" width="8.85546875" style="8"/>
    <col min="12301" max="12301" width="26.140625" style="8" customWidth="1"/>
    <col min="12302" max="12302" width="8.85546875" style="8"/>
    <col min="12303" max="12303" width="10" style="8" bestFit="1" customWidth="1"/>
    <col min="12304" max="12304" width="8.85546875" style="8"/>
    <col min="12305" max="12305" width="10.85546875" style="8" bestFit="1" customWidth="1"/>
    <col min="12306" max="12544" width="8.85546875" style="8"/>
    <col min="12545" max="12545" width="4.28515625" style="8" customWidth="1"/>
    <col min="12546" max="12546" width="9.28515625" style="8" customWidth="1"/>
    <col min="12547" max="12547" width="32.7109375" style="8" customWidth="1"/>
    <col min="12548" max="12549" width="6.7109375" style="8" customWidth="1"/>
    <col min="12550" max="12551" width="8.28515625" style="8" customWidth="1"/>
    <col min="12552" max="12553" width="9.7109375" style="8" customWidth="1"/>
    <col min="12554" max="12554" width="5" style="8" bestFit="1" customWidth="1"/>
    <col min="12555" max="12556" width="8.85546875" style="8"/>
    <col min="12557" max="12557" width="26.140625" style="8" customWidth="1"/>
    <col min="12558" max="12558" width="8.85546875" style="8"/>
    <col min="12559" max="12559" width="10" style="8" bestFit="1" customWidth="1"/>
    <col min="12560" max="12560" width="8.85546875" style="8"/>
    <col min="12561" max="12561" width="10.85546875" style="8" bestFit="1" customWidth="1"/>
    <col min="12562" max="12800" width="8.85546875" style="8"/>
    <col min="12801" max="12801" width="4.28515625" style="8" customWidth="1"/>
    <col min="12802" max="12802" width="9.28515625" style="8" customWidth="1"/>
    <col min="12803" max="12803" width="32.7109375" style="8" customWidth="1"/>
    <col min="12804" max="12805" width="6.7109375" style="8" customWidth="1"/>
    <col min="12806" max="12807" width="8.28515625" style="8" customWidth="1"/>
    <col min="12808" max="12809" width="9.7109375" style="8" customWidth="1"/>
    <col min="12810" max="12810" width="5" style="8" bestFit="1" customWidth="1"/>
    <col min="12811" max="12812" width="8.85546875" style="8"/>
    <col min="12813" max="12813" width="26.140625" style="8" customWidth="1"/>
    <col min="12814" max="12814" width="8.85546875" style="8"/>
    <col min="12815" max="12815" width="10" style="8" bestFit="1" customWidth="1"/>
    <col min="12816" max="12816" width="8.85546875" style="8"/>
    <col min="12817" max="12817" width="10.85546875" style="8" bestFit="1" customWidth="1"/>
    <col min="12818" max="13056" width="8.85546875" style="8"/>
    <col min="13057" max="13057" width="4.28515625" style="8" customWidth="1"/>
    <col min="13058" max="13058" width="9.28515625" style="8" customWidth="1"/>
    <col min="13059" max="13059" width="32.7109375" style="8" customWidth="1"/>
    <col min="13060" max="13061" width="6.7109375" style="8" customWidth="1"/>
    <col min="13062" max="13063" width="8.28515625" style="8" customWidth="1"/>
    <col min="13064" max="13065" width="9.7109375" style="8" customWidth="1"/>
    <col min="13066" max="13066" width="5" style="8" bestFit="1" customWidth="1"/>
    <col min="13067" max="13068" width="8.85546875" style="8"/>
    <col min="13069" max="13069" width="26.140625" style="8" customWidth="1"/>
    <col min="13070" max="13070" width="8.85546875" style="8"/>
    <col min="13071" max="13071" width="10" style="8" bestFit="1" customWidth="1"/>
    <col min="13072" max="13072" width="8.85546875" style="8"/>
    <col min="13073" max="13073" width="10.85546875" style="8" bestFit="1" customWidth="1"/>
    <col min="13074" max="13312" width="8.85546875" style="8"/>
    <col min="13313" max="13313" width="4.28515625" style="8" customWidth="1"/>
    <col min="13314" max="13314" width="9.28515625" style="8" customWidth="1"/>
    <col min="13315" max="13315" width="32.7109375" style="8" customWidth="1"/>
    <col min="13316" max="13317" width="6.7109375" style="8" customWidth="1"/>
    <col min="13318" max="13319" width="8.28515625" style="8" customWidth="1"/>
    <col min="13320" max="13321" width="9.7109375" style="8" customWidth="1"/>
    <col min="13322" max="13322" width="5" style="8" bestFit="1" customWidth="1"/>
    <col min="13323" max="13324" width="8.85546875" style="8"/>
    <col min="13325" max="13325" width="26.140625" style="8" customWidth="1"/>
    <col min="13326" max="13326" width="8.85546875" style="8"/>
    <col min="13327" max="13327" width="10" style="8" bestFit="1" customWidth="1"/>
    <col min="13328" max="13328" width="8.85546875" style="8"/>
    <col min="13329" max="13329" width="10.85546875" style="8" bestFit="1" customWidth="1"/>
    <col min="13330" max="13568" width="8.85546875" style="8"/>
    <col min="13569" max="13569" width="4.28515625" style="8" customWidth="1"/>
    <col min="13570" max="13570" width="9.28515625" style="8" customWidth="1"/>
    <col min="13571" max="13571" width="32.7109375" style="8" customWidth="1"/>
    <col min="13572" max="13573" width="6.7109375" style="8" customWidth="1"/>
    <col min="13574" max="13575" width="8.28515625" style="8" customWidth="1"/>
    <col min="13576" max="13577" width="9.7109375" style="8" customWidth="1"/>
    <col min="13578" max="13578" width="5" style="8" bestFit="1" customWidth="1"/>
    <col min="13579" max="13580" width="8.85546875" style="8"/>
    <col min="13581" max="13581" width="26.140625" style="8" customWidth="1"/>
    <col min="13582" max="13582" width="8.85546875" style="8"/>
    <col min="13583" max="13583" width="10" style="8" bestFit="1" customWidth="1"/>
    <col min="13584" max="13584" width="8.85546875" style="8"/>
    <col min="13585" max="13585" width="10.85546875" style="8" bestFit="1" customWidth="1"/>
    <col min="13586" max="13824" width="8.85546875" style="8"/>
    <col min="13825" max="13825" width="4.28515625" style="8" customWidth="1"/>
    <col min="13826" max="13826" width="9.28515625" style="8" customWidth="1"/>
    <col min="13827" max="13827" width="32.7109375" style="8" customWidth="1"/>
    <col min="13828" max="13829" width="6.7109375" style="8" customWidth="1"/>
    <col min="13830" max="13831" width="8.28515625" style="8" customWidth="1"/>
    <col min="13832" max="13833" width="9.7109375" style="8" customWidth="1"/>
    <col min="13834" max="13834" width="5" style="8" bestFit="1" customWidth="1"/>
    <col min="13835" max="13836" width="8.85546875" style="8"/>
    <col min="13837" max="13837" width="26.140625" style="8" customWidth="1"/>
    <col min="13838" max="13838" width="8.85546875" style="8"/>
    <col min="13839" max="13839" width="10" style="8" bestFit="1" customWidth="1"/>
    <col min="13840" max="13840" width="8.85546875" style="8"/>
    <col min="13841" max="13841" width="10.85546875" style="8" bestFit="1" customWidth="1"/>
    <col min="13842" max="14080" width="8.85546875" style="8"/>
    <col min="14081" max="14081" width="4.28515625" style="8" customWidth="1"/>
    <col min="14082" max="14082" width="9.28515625" style="8" customWidth="1"/>
    <col min="14083" max="14083" width="32.7109375" style="8" customWidth="1"/>
    <col min="14084" max="14085" width="6.7109375" style="8" customWidth="1"/>
    <col min="14086" max="14087" width="8.28515625" style="8" customWidth="1"/>
    <col min="14088" max="14089" width="9.7109375" style="8" customWidth="1"/>
    <col min="14090" max="14090" width="5" style="8" bestFit="1" customWidth="1"/>
    <col min="14091" max="14092" width="8.85546875" style="8"/>
    <col min="14093" max="14093" width="26.140625" style="8" customWidth="1"/>
    <col min="14094" max="14094" width="8.85546875" style="8"/>
    <col min="14095" max="14095" width="10" style="8" bestFit="1" customWidth="1"/>
    <col min="14096" max="14096" width="8.85546875" style="8"/>
    <col min="14097" max="14097" width="10.85546875" style="8" bestFit="1" customWidth="1"/>
    <col min="14098" max="14336" width="8.85546875" style="8"/>
    <col min="14337" max="14337" width="4.28515625" style="8" customWidth="1"/>
    <col min="14338" max="14338" width="9.28515625" style="8" customWidth="1"/>
    <col min="14339" max="14339" width="32.7109375" style="8" customWidth="1"/>
    <col min="14340" max="14341" width="6.7109375" style="8" customWidth="1"/>
    <col min="14342" max="14343" width="8.28515625" style="8" customWidth="1"/>
    <col min="14344" max="14345" width="9.7109375" style="8" customWidth="1"/>
    <col min="14346" max="14346" width="5" style="8" bestFit="1" customWidth="1"/>
    <col min="14347" max="14348" width="8.85546875" style="8"/>
    <col min="14349" max="14349" width="26.140625" style="8" customWidth="1"/>
    <col min="14350" max="14350" width="8.85546875" style="8"/>
    <col min="14351" max="14351" width="10" style="8" bestFit="1" customWidth="1"/>
    <col min="14352" max="14352" width="8.85546875" style="8"/>
    <col min="14353" max="14353" width="10.85546875" style="8" bestFit="1" customWidth="1"/>
    <col min="14354" max="14592" width="8.85546875" style="8"/>
    <col min="14593" max="14593" width="4.28515625" style="8" customWidth="1"/>
    <col min="14594" max="14594" width="9.28515625" style="8" customWidth="1"/>
    <col min="14595" max="14595" width="32.7109375" style="8" customWidth="1"/>
    <col min="14596" max="14597" width="6.7109375" style="8" customWidth="1"/>
    <col min="14598" max="14599" width="8.28515625" style="8" customWidth="1"/>
    <col min="14600" max="14601" width="9.7109375" style="8" customWidth="1"/>
    <col min="14602" max="14602" width="5" style="8" bestFit="1" customWidth="1"/>
    <col min="14603" max="14604" width="8.85546875" style="8"/>
    <col min="14605" max="14605" width="26.140625" style="8" customWidth="1"/>
    <col min="14606" max="14606" width="8.85546875" style="8"/>
    <col min="14607" max="14607" width="10" style="8" bestFit="1" customWidth="1"/>
    <col min="14608" max="14608" width="8.85546875" style="8"/>
    <col min="14609" max="14609" width="10.85546875" style="8" bestFit="1" customWidth="1"/>
    <col min="14610" max="14848" width="8.85546875" style="8"/>
    <col min="14849" max="14849" width="4.28515625" style="8" customWidth="1"/>
    <col min="14850" max="14850" width="9.28515625" style="8" customWidth="1"/>
    <col min="14851" max="14851" width="32.7109375" style="8" customWidth="1"/>
    <col min="14852" max="14853" width="6.7109375" style="8" customWidth="1"/>
    <col min="14854" max="14855" width="8.28515625" style="8" customWidth="1"/>
    <col min="14856" max="14857" width="9.7109375" style="8" customWidth="1"/>
    <col min="14858" max="14858" width="5" style="8" bestFit="1" customWidth="1"/>
    <col min="14859" max="14860" width="8.85546875" style="8"/>
    <col min="14861" max="14861" width="26.140625" style="8" customWidth="1"/>
    <col min="14862" max="14862" width="8.85546875" style="8"/>
    <col min="14863" max="14863" width="10" style="8" bestFit="1" customWidth="1"/>
    <col min="14864" max="14864" width="8.85546875" style="8"/>
    <col min="14865" max="14865" width="10.85546875" style="8" bestFit="1" customWidth="1"/>
    <col min="14866" max="15104" width="8.85546875" style="8"/>
    <col min="15105" max="15105" width="4.28515625" style="8" customWidth="1"/>
    <col min="15106" max="15106" width="9.28515625" style="8" customWidth="1"/>
    <col min="15107" max="15107" width="32.7109375" style="8" customWidth="1"/>
    <col min="15108" max="15109" width="6.7109375" style="8" customWidth="1"/>
    <col min="15110" max="15111" width="8.28515625" style="8" customWidth="1"/>
    <col min="15112" max="15113" width="9.7109375" style="8" customWidth="1"/>
    <col min="15114" max="15114" width="5" style="8" bestFit="1" customWidth="1"/>
    <col min="15115" max="15116" width="8.85546875" style="8"/>
    <col min="15117" max="15117" width="26.140625" style="8" customWidth="1"/>
    <col min="15118" max="15118" width="8.85546875" style="8"/>
    <col min="15119" max="15119" width="10" style="8" bestFit="1" customWidth="1"/>
    <col min="15120" max="15120" width="8.85546875" style="8"/>
    <col min="15121" max="15121" width="10.85546875" style="8" bestFit="1" customWidth="1"/>
    <col min="15122" max="15360" width="8.85546875" style="8"/>
    <col min="15361" max="15361" width="4.28515625" style="8" customWidth="1"/>
    <col min="15362" max="15362" width="9.28515625" style="8" customWidth="1"/>
    <col min="15363" max="15363" width="32.7109375" style="8" customWidth="1"/>
    <col min="15364" max="15365" width="6.7109375" style="8" customWidth="1"/>
    <col min="15366" max="15367" width="8.28515625" style="8" customWidth="1"/>
    <col min="15368" max="15369" width="9.7109375" style="8" customWidth="1"/>
    <col min="15370" max="15370" width="5" style="8" bestFit="1" customWidth="1"/>
    <col min="15371" max="15372" width="8.85546875" style="8"/>
    <col min="15373" max="15373" width="26.140625" style="8" customWidth="1"/>
    <col min="15374" max="15374" width="8.85546875" style="8"/>
    <col min="15375" max="15375" width="10" style="8" bestFit="1" customWidth="1"/>
    <col min="15376" max="15376" width="8.85546875" style="8"/>
    <col min="15377" max="15377" width="10.85546875" style="8" bestFit="1" customWidth="1"/>
    <col min="15378" max="15616" width="8.85546875" style="8"/>
    <col min="15617" max="15617" width="4.28515625" style="8" customWidth="1"/>
    <col min="15618" max="15618" width="9.28515625" style="8" customWidth="1"/>
    <col min="15619" max="15619" width="32.7109375" style="8" customWidth="1"/>
    <col min="15620" max="15621" width="6.7109375" style="8" customWidth="1"/>
    <col min="15622" max="15623" width="8.28515625" style="8" customWidth="1"/>
    <col min="15624" max="15625" width="9.7109375" style="8" customWidth="1"/>
    <col min="15626" max="15626" width="5" style="8" bestFit="1" customWidth="1"/>
    <col min="15627" max="15628" width="8.85546875" style="8"/>
    <col min="15629" max="15629" width="26.140625" style="8" customWidth="1"/>
    <col min="15630" max="15630" width="8.85546875" style="8"/>
    <col min="15631" max="15631" width="10" style="8" bestFit="1" customWidth="1"/>
    <col min="15632" max="15632" width="8.85546875" style="8"/>
    <col min="15633" max="15633" width="10.85546875" style="8" bestFit="1" customWidth="1"/>
    <col min="15634" max="15872" width="8.85546875" style="8"/>
    <col min="15873" max="15873" width="4.28515625" style="8" customWidth="1"/>
    <col min="15874" max="15874" width="9.28515625" style="8" customWidth="1"/>
    <col min="15875" max="15875" width="32.7109375" style="8" customWidth="1"/>
    <col min="15876" max="15877" width="6.7109375" style="8" customWidth="1"/>
    <col min="15878" max="15879" width="8.28515625" style="8" customWidth="1"/>
    <col min="15880" max="15881" width="9.7109375" style="8" customWidth="1"/>
    <col min="15882" max="15882" width="5" style="8" bestFit="1" customWidth="1"/>
    <col min="15883" max="15884" width="8.85546875" style="8"/>
    <col min="15885" max="15885" width="26.140625" style="8" customWidth="1"/>
    <col min="15886" max="15886" width="8.85546875" style="8"/>
    <col min="15887" max="15887" width="10" style="8" bestFit="1" customWidth="1"/>
    <col min="15888" max="15888" width="8.85546875" style="8"/>
    <col min="15889" max="15889" width="10.85546875" style="8" bestFit="1" customWidth="1"/>
    <col min="15890" max="16128" width="8.85546875" style="8"/>
    <col min="16129" max="16129" width="4.28515625" style="8" customWidth="1"/>
    <col min="16130" max="16130" width="9.28515625" style="8" customWidth="1"/>
    <col min="16131" max="16131" width="32.7109375" style="8" customWidth="1"/>
    <col min="16132" max="16133" width="6.7109375" style="8" customWidth="1"/>
    <col min="16134" max="16135" width="8.28515625" style="8" customWidth="1"/>
    <col min="16136" max="16137" width="9.7109375" style="8" customWidth="1"/>
    <col min="16138" max="16138" width="5" style="8" bestFit="1" customWidth="1"/>
    <col min="16139" max="16140" width="8.85546875" style="8"/>
    <col min="16141" max="16141" width="26.140625" style="8" customWidth="1"/>
    <col min="16142" max="16142" width="8.85546875" style="8"/>
    <col min="16143" max="16143" width="10" style="8" bestFit="1" customWidth="1"/>
    <col min="16144" max="16144" width="8.85546875" style="8"/>
    <col min="16145" max="16145" width="10.85546875" style="8" bestFit="1" customWidth="1"/>
    <col min="16146" max="16384" width="8.85546875" style="8"/>
  </cols>
  <sheetData>
    <row r="1" spans="1:17" s="5" customFormat="1" ht="25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O1" s="6"/>
    </row>
    <row r="2" spans="1:17" ht="38.25" x14ac:dyDescent="0.25">
      <c r="A2" s="7">
        <v>1</v>
      </c>
      <c r="B2" s="8" t="s">
        <v>112</v>
      </c>
      <c r="C2" s="8" t="s">
        <v>113</v>
      </c>
      <c r="D2" s="9">
        <v>9.99</v>
      </c>
      <c r="E2" s="8" t="s">
        <v>114</v>
      </c>
      <c r="H2" s="10">
        <f>ROUND(D2*F2, 0)</f>
        <v>0</v>
      </c>
      <c r="I2" s="10">
        <f>ROUND(D2*G2, 0)</f>
        <v>0</v>
      </c>
    </row>
    <row r="3" spans="1:17" ht="38.25" x14ac:dyDescent="0.25">
      <c r="A3" s="7">
        <v>2</v>
      </c>
      <c r="B3" s="8" t="s">
        <v>115</v>
      </c>
      <c r="C3" s="8" t="s">
        <v>116</v>
      </c>
      <c r="D3" s="9">
        <v>172.46</v>
      </c>
      <c r="E3" s="8" t="s">
        <v>114</v>
      </c>
      <c r="H3" s="10">
        <f>ROUND(D3*F3, 0)</f>
        <v>0</v>
      </c>
      <c r="I3" s="10">
        <f>ROUND(D3*G3, 0)</f>
        <v>0</v>
      </c>
    </row>
    <row r="4" spans="1:17" ht="140.25" x14ac:dyDescent="0.25">
      <c r="A4" s="7">
        <v>3</v>
      </c>
      <c r="B4" s="8" t="s">
        <v>9</v>
      </c>
      <c r="C4" s="8" t="s">
        <v>117</v>
      </c>
      <c r="D4" s="9">
        <v>650.25999999999988</v>
      </c>
      <c r="E4" s="8" t="s">
        <v>11</v>
      </c>
      <c r="H4" s="10">
        <f>ROUND(D4*F4, 0)</f>
        <v>0</v>
      </c>
      <c r="I4" s="10">
        <f>ROUND(D4*G4, 0)</f>
        <v>0</v>
      </c>
    </row>
    <row r="5" spans="1:17" ht="127.5" x14ac:dyDescent="0.25">
      <c r="A5" s="7">
        <v>4</v>
      </c>
      <c r="B5" s="8" t="s">
        <v>118</v>
      </c>
      <c r="C5" s="8" t="s">
        <v>119</v>
      </c>
      <c r="D5" s="9">
        <v>1</v>
      </c>
      <c r="E5" s="8" t="s">
        <v>15</v>
      </c>
      <c r="H5" s="10">
        <f>ROUND(D5*F5, 0)</f>
        <v>0</v>
      </c>
      <c r="I5" s="10">
        <f>ROUND(D5*G5, 0)</f>
        <v>0</v>
      </c>
    </row>
    <row r="6" spans="1:17" ht="38.25" x14ac:dyDescent="0.25">
      <c r="A6" s="7">
        <v>5</v>
      </c>
      <c r="B6" s="8" t="s">
        <v>120</v>
      </c>
      <c r="C6" s="32" t="s">
        <v>121</v>
      </c>
      <c r="D6" s="9">
        <v>6</v>
      </c>
      <c r="E6" s="8" t="s">
        <v>15</v>
      </c>
      <c r="H6" s="10">
        <f>ROUND(D6*F6, 0)</f>
        <v>0</v>
      </c>
      <c r="I6" s="10">
        <f>ROUND(D6*G6, 0)</f>
        <v>0</v>
      </c>
      <c r="Q6" s="11"/>
    </row>
    <row r="7" spans="1:17" ht="38.25" x14ac:dyDescent="0.25">
      <c r="A7" s="7">
        <v>6</v>
      </c>
      <c r="B7" s="8" t="s">
        <v>122</v>
      </c>
      <c r="C7" s="32" t="s">
        <v>123</v>
      </c>
      <c r="D7" s="9">
        <v>2</v>
      </c>
      <c r="E7" s="8" t="s">
        <v>15</v>
      </c>
      <c r="H7" s="10">
        <f t="shared" ref="H7:H23" si="0">ROUND(D7*F7, 0)</f>
        <v>0</v>
      </c>
      <c r="I7" s="10">
        <f t="shared" ref="I7:I23" si="1">ROUND(D7*G7, 0)</f>
        <v>0</v>
      </c>
      <c r="Q7" s="11"/>
    </row>
    <row r="8" spans="1:17" ht="38.25" x14ac:dyDescent="0.25">
      <c r="A8" s="7">
        <v>7</v>
      </c>
      <c r="B8" s="8" t="s">
        <v>124</v>
      </c>
      <c r="C8" s="8" t="s">
        <v>125</v>
      </c>
      <c r="D8" s="9">
        <v>9</v>
      </c>
      <c r="E8" s="8" t="s">
        <v>15</v>
      </c>
      <c r="H8" s="10">
        <f t="shared" si="0"/>
        <v>0</v>
      </c>
      <c r="I8" s="10">
        <f t="shared" si="1"/>
        <v>0</v>
      </c>
      <c r="Q8" s="11"/>
    </row>
    <row r="9" spans="1:17" ht="38.25" x14ac:dyDescent="0.25">
      <c r="A9" s="7">
        <v>8</v>
      </c>
      <c r="B9" s="8" t="s">
        <v>126</v>
      </c>
      <c r="C9" s="32" t="s">
        <v>127</v>
      </c>
      <c r="D9" s="9">
        <v>1</v>
      </c>
      <c r="E9" s="8" t="s">
        <v>15</v>
      </c>
      <c r="H9" s="10">
        <f t="shared" si="0"/>
        <v>0</v>
      </c>
      <c r="I9" s="10">
        <f t="shared" si="1"/>
        <v>0</v>
      </c>
      <c r="Q9" s="11"/>
    </row>
    <row r="10" spans="1:17" ht="38.25" x14ac:dyDescent="0.25">
      <c r="A10" s="7">
        <v>9</v>
      </c>
      <c r="B10" s="8" t="s">
        <v>128</v>
      </c>
      <c r="C10" s="32" t="s">
        <v>19</v>
      </c>
      <c r="D10" s="9">
        <v>6</v>
      </c>
      <c r="E10" s="8" t="s">
        <v>15</v>
      </c>
      <c r="H10" s="10">
        <f t="shared" si="0"/>
        <v>0</v>
      </c>
      <c r="I10" s="10">
        <f t="shared" si="1"/>
        <v>0</v>
      </c>
      <c r="Q10" s="11"/>
    </row>
    <row r="11" spans="1:17" ht="38.25" x14ac:dyDescent="0.25">
      <c r="A11" s="7">
        <v>10</v>
      </c>
      <c r="B11" s="8" t="s">
        <v>129</v>
      </c>
      <c r="C11" s="32" t="s">
        <v>20</v>
      </c>
      <c r="D11" s="9">
        <v>1</v>
      </c>
      <c r="E11" s="8" t="s">
        <v>15</v>
      </c>
      <c r="H11" s="10">
        <f t="shared" si="0"/>
        <v>0</v>
      </c>
      <c r="I11" s="10">
        <f t="shared" si="1"/>
        <v>0</v>
      </c>
      <c r="Q11" s="11"/>
    </row>
    <row r="12" spans="1:17" ht="38.25" x14ac:dyDescent="0.25">
      <c r="A12" s="7">
        <v>11</v>
      </c>
      <c r="B12" s="8" t="s">
        <v>130</v>
      </c>
      <c r="C12" s="32" t="s">
        <v>131</v>
      </c>
      <c r="D12" s="9">
        <v>18</v>
      </c>
      <c r="E12" s="8" t="s">
        <v>15</v>
      </c>
      <c r="H12" s="10">
        <f t="shared" si="0"/>
        <v>0</v>
      </c>
      <c r="I12" s="10">
        <f t="shared" si="1"/>
        <v>0</v>
      </c>
      <c r="Q12" s="11"/>
    </row>
    <row r="13" spans="1:17" ht="38.25" x14ac:dyDescent="0.25">
      <c r="A13" s="7">
        <v>12</v>
      </c>
      <c r="B13" s="8" t="s">
        <v>132</v>
      </c>
      <c r="C13" s="32" t="s">
        <v>133</v>
      </c>
      <c r="D13" s="9">
        <v>1</v>
      </c>
      <c r="E13" s="8" t="s">
        <v>15</v>
      </c>
      <c r="H13" s="10">
        <f t="shared" si="0"/>
        <v>0</v>
      </c>
      <c r="I13" s="10">
        <f t="shared" si="1"/>
        <v>0</v>
      </c>
      <c r="Q13" s="11"/>
    </row>
    <row r="14" spans="1:17" ht="38.25" x14ac:dyDescent="0.25">
      <c r="A14" s="7">
        <v>13</v>
      </c>
      <c r="B14" s="8" t="s">
        <v>134</v>
      </c>
      <c r="C14" s="32" t="s">
        <v>135</v>
      </c>
      <c r="D14" s="9">
        <v>2</v>
      </c>
      <c r="E14" s="8" t="s">
        <v>15</v>
      </c>
      <c r="H14" s="10">
        <f t="shared" si="0"/>
        <v>0</v>
      </c>
      <c r="I14" s="10">
        <f t="shared" si="1"/>
        <v>0</v>
      </c>
      <c r="Q14" s="11"/>
    </row>
    <row r="15" spans="1:17" ht="38.25" x14ac:dyDescent="0.25">
      <c r="A15" s="7">
        <v>14</v>
      </c>
      <c r="B15" s="8" t="s">
        <v>136</v>
      </c>
      <c r="C15" s="32" t="s">
        <v>137</v>
      </c>
      <c r="D15" s="9">
        <v>3</v>
      </c>
      <c r="E15" s="8" t="s">
        <v>15</v>
      </c>
      <c r="H15" s="10">
        <f t="shared" si="0"/>
        <v>0</v>
      </c>
      <c r="I15" s="10">
        <f t="shared" si="1"/>
        <v>0</v>
      </c>
      <c r="Q15" s="11"/>
    </row>
    <row r="16" spans="1:17" ht="38.25" x14ac:dyDescent="0.25">
      <c r="A16" s="7">
        <v>15</v>
      </c>
      <c r="B16" s="8" t="s">
        <v>138</v>
      </c>
      <c r="C16" s="32" t="s">
        <v>139</v>
      </c>
      <c r="D16" s="9">
        <v>1</v>
      </c>
      <c r="E16" s="8" t="s">
        <v>15</v>
      </c>
      <c r="H16" s="10">
        <f t="shared" si="0"/>
        <v>0</v>
      </c>
      <c r="I16" s="10">
        <f t="shared" si="1"/>
        <v>0</v>
      </c>
      <c r="Q16" s="11"/>
    </row>
    <row r="17" spans="1:17" ht="38.25" x14ac:dyDescent="0.25">
      <c r="A17" s="7">
        <v>16</v>
      </c>
      <c r="B17" s="8" t="s">
        <v>140</v>
      </c>
      <c r="C17" s="32" t="s">
        <v>141</v>
      </c>
      <c r="D17" s="9">
        <v>1</v>
      </c>
      <c r="E17" s="8" t="s">
        <v>15</v>
      </c>
      <c r="H17" s="10">
        <f t="shared" si="0"/>
        <v>0</v>
      </c>
      <c r="I17" s="10">
        <f t="shared" si="1"/>
        <v>0</v>
      </c>
      <c r="Q17" s="11"/>
    </row>
    <row r="18" spans="1:17" ht="38.25" x14ac:dyDescent="0.25">
      <c r="A18" s="7">
        <v>17</v>
      </c>
      <c r="B18" s="8" t="s">
        <v>142</v>
      </c>
      <c r="C18" s="32" t="s">
        <v>143</v>
      </c>
      <c r="D18" s="9">
        <v>2</v>
      </c>
      <c r="E18" s="8" t="s">
        <v>15</v>
      </c>
      <c r="H18" s="10">
        <f t="shared" si="0"/>
        <v>0</v>
      </c>
      <c r="I18" s="10">
        <f t="shared" si="1"/>
        <v>0</v>
      </c>
      <c r="Q18" s="11"/>
    </row>
    <row r="19" spans="1:17" ht="38.25" x14ac:dyDescent="0.25">
      <c r="A19" s="7">
        <v>18</v>
      </c>
      <c r="B19" s="8" t="s">
        <v>144</v>
      </c>
      <c r="C19" s="8" t="s">
        <v>145</v>
      </c>
      <c r="D19" s="9">
        <v>1</v>
      </c>
      <c r="E19" s="8" t="s">
        <v>15</v>
      </c>
      <c r="H19" s="10">
        <f t="shared" si="0"/>
        <v>0</v>
      </c>
      <c r="I19" s="10">
        <f t="shared" si="1"/>
        <v>0</v>
      </c>
      <c r="Q19" s="11"/>
    </row>
    <row r="20" spans="1:17" ht="38.25" x14ac:dyDescent="0.25">
      <c r="A20" s="7">
        <v>19</v>
      </c>
      <c r="B20" s="8" t="s">
        <v>146</v>
      </c>
      <c r="C20" s="32" t="s">
        <v>147</v>
      </c>
      <c r="D20" s="9">
        <v>1</v>
      </c>
      <c r="E20" s="8" t="s">
        <v>15</v>
      </c>
      <c r="H20" s="10">
        <f t="shared" si="0"/>
        <v>0</v>
      </c>
      <c r="I20" s="10">
        <f t="shared" si="1"/>
        <v>0</v>
      </c>
      <c r="Q20" s="11"/>
    </row>
    <row r="21" spans="1:17" ht="38.25" x14ac:dyDescent="0.25">
      <c r="A21" s="7">
        <v>20</v>
      </c>
      <c r="B21" s="8" t="s">
        <v>148</v>
      </c>
      <c r="C21" s="32" t="s">
        <v>149</v>
      </c>
      <c r="D21" s="9">
        <v>2</v>
      </c>
      <c r="E21" s="8" t="s">
        <v>15</v>
      </c>
      <c r="H21" s="10">
        <f t="shared" si="0"/>
        <v>0</v>
      </c>
      <c r="I21" s="10">
        <f t="shared" si="1"/>
        <v>0</v>
      </c>
      <c r="Q21" s="11"/>
    </row>
    <row r="22" spans="1:17" ht="38.25" x14ac:dyDescent="0.25">
      <c r="A22" s="7">
        <v>21</v>
      </c>
      <c r="B22" s="8" t="s">
        <v>150</v>
      </c>
      <c r="C22" s="8" t="s">
        <v>151</v>
      </c>
      <c r="D22" s="9">
        <v>1</v>
      </c>
      <c r="E22" s="8" t="s">
        <v>15</v>
      </c>
      <c r="H22" s="10">
        <f t="shared" si="0"/>
        <v>0</v>
      </c>
      <c r="I22" s="10">
        <f t="shared" si="1"/>
        <v>0</v>
      </c>
      <c r="Q22" s="11"/>
    </row>
    <row r="23" spans="1:17" ht="38.25" x14ac:dyDescent="0.25">
      <c r="A23" s="7">
        <v>22</v>
      </c>
      <c r="B23" s="8" t="s">
        <v>152</v>
      </c>
      <c r="C23" s="32" t="s">
        <v>153</v>
      </c>
      <c r="D23" s="9">
        <v>1</v>
      </c>
      <c r="E23" s="8" t="s">
        <v>15</v>
      </c>
      <c r="H23" s="10">
        <f t="shared" si="0"/>
        <v>0</v>
      </c>
      <c r="I23" s="10">
        <f t="shared" si="1"/>
        <v>0</v>
      </c>
      <c r="Q23" s="11"/>
    </row>
    <row r="24" spans="1:17" ht="25.5" x14ac:dyDescent="0.25">
      <c r="A24" s="7">
        <v>23</v>
      </c>
      <c r="B24" s="8" t="s">
        <v>154</v>
      </c>
      <c r="C24" s="32" t="s">
        <v>155</v>
      </c>
      <c r="D24" s="9">
        <v>1</v>
      </c>
      <c r="E24" s="8" t="s">
        <v>15</v>
      </c>
      <c r="H24" s="10">
        <f>ROUND(D24*F24, 0)</f>
        <v>0</v>
      </c>
      <c r="I24" s="10">
        <f>ROUND(D24*G24, 0)</f>
        <v>0</v>
      </c>
      <c r="Q24" s="11"/>
    </row>
    <row r="25" spans="1:17" s="5" customFormat="1" x14ac:dyDescent="0.25">
      <c r="A25" s="1"/>
      <c r="B25" s="2"/>
      <c r="C25" s="2" t="s">
        <v>52</v>
      </c>
      <c r="D25" s="3"/>
      <c r="E25" s="2"/>
      <c r="F25" s="4"/>
      <c r="G25" s="4"/>
      <c r="H25" s="4">
        <f>ROUND(SUM(H2:H24),0)</f>
        <v>0</v>
      </c>
      <c r="I25" s="4">
        <f>ROUND(SUM(I2:I24),0)</f>
        <v>0</v>
      </c>
      <c r="O25" s="6"/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Összesítő</vt:lpstr>
      <vt:lpstr>Konyha külső nyílászáró</vt:lpstr>
      <vt:lpstr>Konyha belső nyílászáró</vt:lpstr>
      <vt:lpstr>Hivatal nyílászáró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2021-08-30T11:19:17Z</dcterms:created>
  <dcterms:modified xsi:type="dcterms:W3CDTF">2021-09-14T11:18:32Z</dcterms:modified>
</cp:coreProperties>
</file>